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ALKU\Desktop\RİSKLER\"/>
    </mc:Choice>
  </mc:AlternateContent>
  <xr:revisionPtr revIDLastSave="0" documentId="13_ncr:1_{ACC7E795-E9B4-41EC-862F-3A4C5FD4396F}" xr6:coauthVersionLast="47" xr6:coauthVersionMax="47" xr10:uidLastSave="{00000000-0000-0000-0000-000000000000}"/>
  <bookViews>
    <workbookView xWindow="-120" yWindow="-120" windowWidth="29040" windowHeight="15840" activeTab="2" xr2:uid="{00000000-000D-0000-FFFF-FFFF00000000}"/>
  </bookViews>
  <sheets>
    <sheet name="Doküman Hakkında" sheetId="5" r:id="rId1"/>
    <sheet name="Tanımlamalar" sheetId="4" r:id="rId2"/>
    <sheet name="Eylem Takip Formu" sheetId="3" r:id="rId3"/>
  </sheets>
  <definedNames>
    <definedName name="_xlnm._FilterDatabase" localSheetId="2" hidden="1">'Eylem Takip Formu'!$B$3:$AL$47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 i="3" l="1"/>
  <c r="S18" i="3" s="1"/>
  <c r="R17" i="3"/>
  <c r="S17" i="3" s="1"/>
  <c r="R16" i="3"/>
  <c r="S16" i="3" s="1"/>
  <c r="R15" i="3"/>
  <c r="S15" i="3" s="1"/>
  <c r="R14" i="3"/>
  <c r="S14" i="3" s="1"/>
  <c r="R13" i="3"/>
  <c r="S13" i="3" s="1"/>
  <c r="R12" i="3"/>
  <c r="S12" i="3" s="1"/>
  <c r="R11" i="3"/>
  <c r="S11" i="3" s="1"/>
  <c r="R10" i="3"/>
  <c r="S10" i="3" s="1"/>
  <c r="R9" i="3"/>
  <c r="S9" i="3" s="1"/>
  <c r="R8" i="3"/>
  <c r="S8" i="3" s="1"/>
  <c r="R7" i="3"/>
  <c r="S7" i="3" s="1"/>
  <c r="R6" i="3"/>
  <c r="S6" i="3" s="1"/>
  <c r="R5" i="3"/>
  <c r="S5" i="3" s="1"/>
  <c r="R4" i="3"/>
  <c r="S4" i="3" s="1"/>
  <c r="V18" i="3" l="1"/>
  <c r="V17" i="3"/>
  <c r="V16" i="3"/>
  <c r="V15" i="3"/>
  <c r="V14" i="3"/>
  <c r="V13" i="3"/>
  <c r="V12" i="3"/>
  <c r="V11" i="3"/>
  <c r="V10" i="3"/>
  <c r="V9" i="3"/>
  <c r="V8" i="3"/>
  <c r="V7" i="3"/>
  <c r="V6" i="3"/>
  <c r="V5" i="3"/>
  <c r="V4" i="3"/>
  <c r="W4" i="3" l="1"/>
  <c r="X4" i="3" s="1"/>
  <c r="W18" i="3" l="1"/>
  <c r="X18" i="3" s="1"/>
  <c r="W17" i="3"/>
  <c r="X17" i="3" s="1"/>
  <c r="W16" i="3"/>
  <c r="X16" i="3" s="1"/>
  <c r="W15" i="3"/>
  <c r="X15" i="3" s="1"/>
  <c r="W14" i="3"/>
  <c r="X14" i="3" s="1"/>
  <c r="W13" i="3"/>
  <c r="X13" i="3" s="1"/>
  <c r="W12" i="3"/>
  <c r="X12" i="3" s="1"/>
  <c r="W11" i="3"/>
  <c r="X11" i="3" s="1"/>
  <c r="W10" i="3"/>
  <c r="X10" i="3" s="1"/>
  <c r="W9" i="3"/>
  <c r="X9" i="3" s="1"/>
  <c r="W7" i="3"/>
  <c r="X7" i="3" s="1"/>
  <c r="W6" i="3"/>
  <c r="X6" i="3" s="1"/>
  <c r="W5" i="3"/>
  <c r="X5" i="3" s="1"/>
  <c r="W8" i="3" l="1"/>
  <c r="X8" i="3" s="1"/>
</calcChain>
</file>

<file path=xl/sharedStrings.xml><?xml version="1.0" encoding="utf-8"?>
<sst xmlns="http://schemas.openxmlformats.org/spreadsheetml/2006/main" count="469" uniqueCount="275">
  <si>
    <t>Doküman Hakkında</t>
  </si>
  <si>
    <t>Genel</t>
  </si>
  <si>
    <t>Doküman Kontrol</t>
  </si>
  <si>
    <t>Genel Bilgiler</t>
  </si>
  <si>
    <t>Versiyon:</t>
  </si>
  <si>
    <t>Versiyon durumu</t>
  </si>
  <si>
    <t>Versiyon tarihi:</t>
  </si>
  <si>
    <t>Revizyonlar</t>
  </si>
  <si>
    <t>Versiyon</t>
  </si>
  <si>
    <t>Revizyon Tarihi</t>
  </si>
  <si>
    <t>Değişiklik Açıklaması</t>
  </si>
  <si>
    <t>Dağıtım &amp; Onaylar</t>
  </si>
  <si>
    <t>Tanımlamalar</t>
  </si>
  <si>
    <t>Hedef No</t>
  </si>
  <si>
    <t>Hedef Tanımı</t>
  </si>
  <si>
    <t>Risk No</t>
  </si>
  <si>
    <t>Risk Tanımı</t>
  </si>
  <si>
    <t>Olasılık</t>
  </si>
  <si>
    <t>Etki</t>
  </si>
  <si>
    <t xml:space="preserve"> Hedef Tanımı</t>
  </si>
  <si>
    <t>Risk No.</t>
  </si>
  <si>
    <t>[1.0]</t>
  </si>
  <si>
    <t>Yazar</t>
  </si>
  <si>
    <t>Tarih</t>
  </si>
  <si>
    <t>Ana Risk Kategorisi</t>
  </si>
  <si>
    <t>Riske Yönelik Alınacak Karar</t>
  </si>
  <si>
    <t>Doğal Risk Puanı</t>
  </si>
  <si>
    <t>Mevcut Risk Yönetimi Faaliyetleri</t>
  </si>
  <si>
    <t>Artık Risk Puanı</t>
  </si>
  <si>
    <t xml:space="preserve">Doğal risk, kurum tarafından riske yönelik herhangi bir risk yönetimi faaliyeti uygulanmadan önceki risk seviyesidir. Doğal risk puanı, etki ve olasılık seviyelerinin çarpımı ile hesaplanır. </t>
  </si>
  <si>
    <t xml:space="preserve">Doğal Risk Kategorisi </t>
  </si>
  <si>
    <t>Artık Risk Kategorisi 
(Sonuç)</t>
  </si>
  <si>
    <t>Amaç No.</t>
  </si>
  <si>
    <t>Amaç Tanımı</t>
  </si>
  <si>
    <t xml:space="preserve"> Hedef No.</t>
  </si>
  <si>
    <t>Kök Nedenler</t>
  </si>
  <si>
    <t>Belirleme Tarihi</t>
  </si>
  <si>
    <t>Amaç No</t>
  </si>
  <si>
    <t>Belirlenme Tarihi</t>
  </si>
  <si>
    <t>İlgili riskin ne zaman ele alınıp görüşüldüğünü ifade eder.</t>
  </si>
  <si>
    <t>Risklerin Değerlendirilmesi</t>
  </si>
  <si>
    <t>Risklerin Belirlenmesi</t>
  </si>
  <si>
    <t>Riske Yönelik Alınacak Kararların Belirlenmesi</t>
  </si>
  <si>
    <t>Doğal Risk Kategorisi</t>
  </si>
  <si>
    <t>Artık Risk Kategorisi (Sonuç)</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</si>
  <si>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</si>
  <si>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 xml:space="preserve">Kurumların stratejik amaç ve hedeflerine ulaşmalarını etkileyebilecek olayları veya durumları ifade eder. 
Tanım yapılırken kök nedenler ve riskin etkisi düşünülerek tanımlama yapılmalı, risk, kök neden ve etkiyi birlikte içermelidir. </t>
  </si>
  <si>
    <t>Öncü Risk Göstergesi (ÖRG)</t>
  </si>
  <si>
    <t>ÖRG Hedefi</t>
  </si>
  <si>
    <t>ÖRG Raporlama Periyodu</t>
  </si>
  <si>
    <t>Risk İştahı</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</si>
  <si>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</si>
  <si>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Eylem Tarihi</t>
  </si>
  <si>
    <t>Eylem</t>
  </si>
  <si>
    <t>Mevcut Risk Yönetimi Faaliyetlerinin Etkinliği ve Yeterliliği</t>
  </si>
  <si>
    <t>Mevcut Risk Yönetimi Faaliyetlerinin Etkinlik ve Yeterlilik Katsayısı</t>
  </si>
  <si>
    <t xml:space="preserve">Kurumun "Nereye ulaşmak istiyoruz?" sorusuna verdiği cevabı ifade eder. </t>
  </si>
  <si>
    <t>Eylem Sorumluları</t>
  </si>
  <si>
    <t>ÖRG Eylemi</t>
  </si>
  <si>
    <t xml:space="preserve">Riske yönelik alınacak kararlar "RİSKİ KABUL ETMEK", "RİSKTEN KAÇINMAK", "RİSKİ TRANSFER ETMEK" veya "RİSKİ İNDİRGEMEK" olarak ifade edilir. </t>
  </si>
  <si>
    <t>Fırsatlar</t>
  </si>
  <si>
    <t>Gerçekleştirilecek eylemin planlanan tamamlanma tarihidir.</t>
  </si>
  <si>
    <t>Referans numarası:</t>
  </si>
  <si>
    <t>Kurumun stratejik planında yer alan hedefin numarasını ifade eder.</t>
  </si>
  <si>
    <t>Kurumun stratejik planında yer alan amacın numarasını ifade eder.</t>
  </si>
  <si>
    <t>Amaçların gerçekleştirilmesine yönelik öngörülen çıktı ve sonuçları tanımlanmış bir zaman dilimi içerisinde nitelik ve nicelik olarak ifade eder.</t>
  </si>
  <si>
    <t>Kurum stratejik planında yer alan hedefine yönelik tanımlanan riskin numarasını ifade eder.</t>
  </si>
  <si>
    <t>Belirlenecek risklerin hangi ana kategorilerde değerlendirileceğini ifade eder. Dış riskler, stratejilerle ilişkili riskler ve kurum içinde yönetilebilecek riskler olmak üzere 3 ana kategoride değerlendirilir. Kurum içinde yönetilebilecek riskler kurumun belirlediği alt kategorilerde (operasyonel, finansal, stratejik, uyum, itibar, vb.) detaylandırılabilir.</t>
  </si>
  <si>
    <t>Riske neden olan etkenleri ifade eder.</t>
  </si>
  <si>
    <t xml:space="preserve">Hedefe yönelik kurumun almak istediği en yüksek risk düzeyini ifade eder. Risk iştahı  "Yüksek", "Orta" ve ya "Düşük" olarak belirlenir. </t>
  </si>
  <si>
    <t>Kurumun stratejik amaç ve hedeflerine ulaşmasını olumlu yönde etkileyebilecek olay veya durumları ifade eder.</t>
  </si>
  <si>
    <t>Kurumlar tarafından uygulanan mevcut risk yönetimi faaliyetlerinin ne ölçüde etkin ve yeterli olduğuna ilişkin yapılan tanımlamayı ifade eder.
Mevcut risk yönetimi faaliyetlerinin etkinliği ve yeterliliği "Etkin ve Yeterli", "Gelişmeye Açık", "Zayıf" ve "Etkin ve Yetersiz" kategorilerinde değerlendirilir.</t>
  </si>
  <si>
    <t>Mevcut risk yönetimi faaliyetlerinin etkinliği ve yeterliliği katsayıları aşağıdaki şekilde sınıflandırılır:
Etkin ve Yeterli - Katsayısı: 0.1
Gelişmeye Açık - katsayısı: 0.4 
Zayıf - katsayısı: 0.8
Etkin Değil ve Yetersiz - Katsayısı: 1</t>
  </si>
  <si>
    <t>Kurumun stratejik amaç ve hedeflerine ulaşmasını önemli ölçüde etkileyebilecek "ÇOK YÜKSEK" ve "YÜKSEK" seviyeli risklerin takibinde kullanılan göstergeleri ifade eder.</t>
  </si>
  <si>
    <t>Kullanılan ÖRG'ye yönelik tanımlanan hedefi ifade eder.</t>
  </si>
  <si>
    <t xml:space="preserve">Tanımlanan ÖRG'nin hangi periyotta ilgili yöneticilere raporlanacağını ifade eder. </t>
  </si>
  <si>
    <t>Tanımlanan ÖRG'ye yönelik sapma olması durumunda uygulanacak eylemi ifade eder.</t>
  </si>
  <si>
    <t>Riske yönelik belirlenen indirgeme kararı doğrultusunda alınacak önlemleri / yapılacak çalışmaları ifade eder.</t>
  </si>
  <si>
    <t xml:space="preserve">Risklere yönelik alınan kararlar doğrultusunda belirlenen gerekli eylemlerin gerçekleştirilmesinden sorumlu birim ve yöneticileri ifade eder. </t>
  </si>
  <si>
    <t xml:space="preserve">Risk Tanımı </t>
  </si>
  <si>
    <t>RİSK KAYIT VE TAKİP FORMU</t>
  </si>
  <si>
    <t>Kurumsal risk yönetimi, farklı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belirlenmesi, değerlendirilmesi, riske yönelik alınacak kararların belirlenmesi, indirgenmesine karar verilen riskler için gerçekleştirilecek eylemlerin belirlenmesi ve izlenmesi için oluşturulmuştur.</t>
  </si>
  <si>
    <t>Eylemlerin Takip Edilmesi</t>
  </si>
  <si>
    <t>Eylem Durumu</t>
  </si>
  <si>
    <t>Eylemlerin tamamlanma durumlarının takip edildiği alandır. "EYLEM GERÇEKLEŞTİRİLDİ", "EYLEM GELİŞTİRME AŞAMASINDA", "EYLEM PLANLANDI" veya "EYLEM GERÇEKLEŞTİRİLMEDİ" olarak ifade edilir.</t>
  </si>
  <si>
    <t>Açıklama / Revize</t>
  </si>
  <si>
    <t xml:space="preserve">Eylem gerçekleşme durumuna ilişkin açıklamalar ile eylem durumundaki revizelere (varsa)) ilişkin açıklamaları ifade eder. </t>
  </si>
  <si>
    <t>Revize Eylem Tarihi</t>
  </si>
  <si>
    <t>Eylem tarihinin belirlenmesini takiben, ilgili eyleme yönelik tarih güncellemesi ihtiyacı olması durumunda, ilgili Kurul'dan alınan onaylara istinaden güncellenen eylem tarihini ifade eder.</t>
  </si>
  <si>
    <t>Amaç ve Hedefler</t>
  </si>
  <si>
    <t>EYLEM TAKİP FORMU</t>
  </si>
  <si>
    <t>Öngörülen riskin gerçekleşme ihtimalinin NEREDEYSE KESİN (5)/ YÜKSEK OLASILIK (4)/ OLASI (3)/ ZAYIF OLASILIK (2)/ İHTİMAL DIŞI (1) olarak değerlendirildiği alandır.</t>
  </si>
  <si>
    <t>Öngörülen riskin gerçekleşmesi halinde bağlı olduğu hedefe ve kuruma etkisinin ÇOK YÜKSEK (5) / YÜKSEK (4)/ ORTA (3)/ DÜŞÜK (2)/ ÇOK DÜŞÜK (1) olarak değerlendirildiği alandır.</t>
  </si>
  <si>
    <t>Hesaplanan doğal risk puanının "ÇOK YÜKSEK", "YÜKSEK", "ORTA", "DÜŞÜK" veya "ÇOK DÜŞÜK" olmak üzere sınıflandırılmasıdır.</t>
  </si>
  <si>
    <t>Hesaplanan artık risk puanının"ÇOK YÜKSEK", "YÜKSEK", "ORTA", "DÜŞÜK" veya "ÇOK DÜŞÜK" olmak üzere sınıflandırılmasıdır.</t>
  </si>
  <si>
    <t>A1</t>
  </si>
  <si>
    <t>Çağdaş ve kaliteli eğitim ve öğretim anlayışıyla uluslararası düzeyde başarıyı artırmak</t>
  </si>
  <si>
    <t>H.1.1</t>
  </si>
  <si>
    <t>Çağdaş ve kaliteli eğitim ve öğretim anlayışıyla uluslararası düzeyde başarıyı artırmak.</t>
  </si>
  <si>
    <t>Nitelikli ve gelişime açık öğrenci yetiştirmek.</t>
  </si>
  <si>
    <t>Düşük</t>
  </si>
  <si>
    <t>18.12.2025</t>
  </si>
  <si>
    <t>Staj yapan öğrencilere verilen mali desteğin azalması ya da kesilmesi.</t>
  </si>
  <si>
    <t>Çift anadal ve yan dal eğitimi için öğrencilerin ilgisizliği.</t>
  </si>
  <si>
    <t>Öğrencilerin birden fazla alanda yetkinlik kazanması.</t>
  </si>
  <si>
    <t>Öğrencinin daha fazla ders çalışmak zorunda kalmayı tercih etmemesi, Geleceğe ve atanmaya olan umudunun olmaması.</t>
  </si>
  <si>
    <t>Orta</t>
  </si>
  <si>
    <t>Gelişmeye Açık</t>
  </si>
  <si>
    <t>Çap ve yandal yapan öğrencilere teşvik ve burs yemek bursu gibi imkanlar sağlanması.</t>
  </si>
  <si>
    <t>Riski İndirgemek</t>
  </si>
  <si>
    <t>Rektör ve Dekan</t>
  </si>
  <si>
    <t>Eylem Gerçekleştirilmedi</t>
  </si>
  <si>
    <t>2026-2027</t>
  </si>
  <si>
    <t>Kariyer sahibi mezunlarla iletişimin güçlüğü. İletişimin yeterince sağlanmaması.</t>
  </si>
  <si>
    <t>Obs mezun sekmesi ve Üniversitenin iletişim kapsamında mail sistemi ile ulaşım sağlama.</t>
  </si>
  <si>
    <t>Yüksek</t>
  </si>
  <si>
    <t>Yetkinlik ve kalitenin artırılmaya çalışması durumu.</t>
  </si>
  <si>
    <t>Mezunlara ulaşımın artırılmaya çalışması.</t>
  </si>
  <si>
    <t>Mezun oranının kontrol edilip ileişim sağlanması ve mezun öğrenciler ile görüşülme oranının %5'in altında kalması.</t>
  </si>
  <si>
    <t>Hiç talep olmaması veya %2'nin altında kalması.</t>
  </si>
  <si>
    <t>Mezun iletişim seceneklerinin değerlendirilip çözüm sağlanması ve mezunlar derneğinin kurulması.</t>
  </si>
  <si>
    <t>Söz konusu eylemin sağlanması uzun bir prosedür gerektirmesi ve araştırma ve geliştirmenin devam etmesi.</t>
  </si>
  <si>
    <t>Eylem Planlandı</t>
  </si>
  <si>
    <t>Bütçenin artıtılmasıyla stajdan alınan verim ve staj adedinin arttırılması.</t>
  </si>
  <si>
    <t>Bütçede yeterli kaynak bulunmaması.</t>
  </si>
  <si>
    <t>Etkin ve Yeterli</t>
  </si>
  <si>
    <t>Obs'nin mezun sekmesinin kontrol edilip gerekli aksiyonların alınması.</t>
  </si>
  <si>
    <t>Riski Transfer Etmek</t>
  </si>
  <si>
    <t>Eylem Geliştirme Aşamasında</t>
  </si>
  <si>
    <t>Değerlendirilme ve ilgili Daire Başkanlığıyla görüşülüp kaynak aranması ve planlanması.</t>
  </si>
  <si>
    <t>A2</t>
  </si>
  <si>
    <t>H.1.2</t>
  </si>
  <si>
    <t>Öğrenci ve personelimizin uluslararası düzeyde bilgi ve tecrübesini artırmak</t>
  </si>
  <si>
    <t>EF.R.3</t>
  </si>
  <si>
    <t>EF.R.2</t>
  </si>
  <si>
    <t>EF.R.1</t>
  </si>
  <si>
    <t>EF.R.4</t>
  </si>
  <si>
    <t xml:space="preserve"> Türkiye Ulusal Ajansı tarafından değişim programlarına tahsis
edilen bütçenin azalması.</t>
  </si>
  <si>
    <t>Ek kaynak arayışında bulunulması ve Üniversitenin kaynaklarını etkin kullanıp ek bütçe oluşturulması.</t>
  </si>
  <si>
    <t>Yeni kaynak arayışlarının bulunup değerlendirlmesi.</t>
  </si>
  <si>
    <t>Ek kaynak sağlanması için Üniversitenin gelir kalemlerinin arttırılması.</t>
  </si>
  <si>
    <t>Türkiye Ulusal Ajansı proğramlarına katılan personel sayısının toplam personel sayısının %10'nun altına inmesi.</t>
  </si>
  <si>
    <t>Personelin daha farklı yurtdışı programlarına teşvik edilmesi ve farklı kaynakların bulunması.</t>
  </si>
  <si>
    <t>Farklı burs proğramlarının personellere duyurulması.</t>
  </si>
  <si>
    <t>EF.R.5</t>
  </si>
  <si>
    <t>Değişim programı hareketliliği gerçekleştirilen ülkelerdeki savaş gibi olağanüstü durumlar.</t>
  </si>
  <si>
    <t>Farklı ülkelerle bu gibi durumlarda anlaşmalar sağlanması.</t>
  </si>
  <si>
    <t>Savaş ve jeopolitik riskler.</t>
  </si>
  <si>
    <t>Farklı ülkelerle anlaşma sağlanması.</t>
  </si>
  <si>
    <t>Birden fazla ülkeyle anlaşmanın bulunması.</t>
  </si>
  <si>
    <t>Üniversitemizin anlaşması bulunan ülke sayısında bu gibi durumların %50'nin üzerinde olması.</t>
  </si>
  <si>
    <t>Farklı burs programların teşviki.</t>
  </si>
  <si>
    <t>Riskten Kaçınmak</t>
  </si>
  <si>
    <t>Eylem Gerçekleştirildi</t>
  </si>
  <si>
    <t>Üniversitenin birden fazla kurum ve ülkeyle görüşme sağlaması.</t>
  </si>
  <si>
    <t>Çağdaş ve kaliteli eğitim ve öğretim anlayışıyla uluslararası düzeyde
başarıyı artırmak</t>
  </si>
  <si>
    <t>H.1.3</t>
  </si>
  <si>
    <t>Öğrencilerimize sunulan imkanların çeşitliliğini ve başarıyı artırmak</t>
  </si>
  <si>
    <t>EF.R.6</t>
  </si>
  <si>
    <t xml:space="preserve">Artan maliyetler nedeniyle basılı kaynak alımı ve elektronik veri
tabanlarına ayrılan ödeneğin yetersiz hale gelmesi. </t>
  </si>
  <si>
    <t>Finansal kaynakların azalması.</t>
  </si>
  <si>
    <t>Finansal kaynakların azalması tararruf tedbirleri.</t>
  </si>
  <si>
    <t>Bütçe kapsamında ilgili kalemdeki azalış olması.</t>
  </si>
  <si>
    <t>Farklı gelir kaynakları veya yapılan tasarrufların başka kalemlere aktarılması.</t>
  </si>
  <si>
    <t>Farklı gelir kaynakları veya yapılan tasarrufların başka kalemlere aktarılması, bağış ve yardımların teşviki.</t>
  </si>
  <si>
    <t>EF.R.7</t>
  </si>
  <si>
    <t>Öğrencilerin kulüp ve topluluklar konusundaki isteksizliği.</t>
  </si>
  <si>
    <t>Yeni klüp faaliyetlerinin desteklenmesi klüplerin gerekli düzenlemelerle daha etkin kullanılmasının sağlanması.</t>
  </si>
  <si>
    <t>Öğrencinin klüp faaliyetlerini yetersiz bulması.</t>
  </si>
  <si>
    <t>Klüplere üye olan öğrencilerin sayısında azalma olması.</t>
  </si>
  <si>
    <t>Klüp faaliyetlerinin desteklenmesi finansal kaynakların arttrılması, danışman hocalarının daha iyi yönlendirmesi ve reklam faaliyetlerinin sağlanması.</t>
  </si>
  <si>
    <t>Klüplere daha fazla alan mekan tanınması ve aylık faaliyet düzenlemesi için teşvik etmek.</t>
  </si>
  <si>
    <t>Klüp faaliyetleri ile ilgili denetleme ve kontrollerin arttırılması.</t>
  </si>
  <si>
    <t>EF.R.8</t>
  </si>
  <si>
    <t>Öğrencilerin klüp faaliyetlerini katılıp katılmadığının değerlendirilmesi anket faaliyetlerinin gerçkeleştirilmesi.</t>
  </si>
  <si>
    <t>EF.R.9</t>
  </si>
  <si>
    <t>Çok Düşük</t>
  </si>
  <si>
    <t>Çağdaş ve kaliteli eğitim ve öğretim anlayışıyla uluslararası düzeyde
başarıyı artırmak.</t>
  </si>
  <si>
    <t>Bilimsel ve akademik kaliteyi artırmak.</t>
  </si>
  <si>
    <t>H.2.1</t>
  </si>
  <si>
    <t>Temel ihtisas alanlarındaki etkinlik, faaliyet ve
araştırmaların/yayınların artırılması</t>
  </si>
  <si>
    <t>EF.R.10</t>
  </si>
  <si>
    <t>Temel ihtisas alanlarında proje yapma konusunda yeterli bütçeye sahip olamama.</t>
  </si>
  <si>
    <t>H.2.2</t>
  </si>
  <si>
    <t>Bilimsel ve akademik araştırmaların niteliğinin ve niceliğinin artırılması.</t>
  </si>
  <si>
    <t>EF.R.11</t>
  </si>
  <si>
    <t>Proje süreçlerinde karşılaşılan prosedürlerin fazla olması.</t>
  </si>
  <si>
    <t>Süreçlerin değerlendirilip ilgili çözümlerin geliştirilip uygulanması ve bu kültürün kurumda yerleşmesi.</t>
  </si>
  <si>
    <t>Prosedürlerin fazlalağı</t>
  </si>
  <si>
    <t>Mevcut bütçeye ek kaynak arayışı ve TÜBİTAK gibi burs proğramlarının teşviki.</t>
  </si>
  <si>
    <t>Mevcut yönetmeliklerin varlığı</t>
  </si>
  <si>
    <t>Mevcut yönetmeliklerin prosedürlerinin araştırılıp getiridği yüklerin hesaplanması.</t>
  </si>
  <si>
    <t>Kurumda bulunan ilgililerin bu konudaki raporlarının varlığı.</t>
  </si>
  <si>
    <t>Tüm süreçlerin dijitalleştirilip kolaylaştırılması ve gerekli idari birimlerin geliştirilmesi.</t>
  </si>
  <si>
    <t>Tüm süreçlerin dijitalleştirilip kolaylaştırılması ve gerekli idari birimlerin geliştirilmesi ve gereksiz prosedürlerin azaltılması.</t>
  </si>
  <si>
    <t>Değerlendirmelerin Üniversite Senatosunda ele alınması.</t>
  </si>
  <si>
    <t>EF.R.12</t>
  </si>
  <si>
    <t>Proje yazımında tecrübe eksikliğinin olması ve proje ile çalışma kültürünün eksikliği.</t>
  </si>
  <si>
    <t>Kurumda iletişimin sağlanması ve proje yazımında gerekli eğitimlerin verilmesi.</t>
  </si>
  <si>
    <t>Tecrübe eksikliği.</t>
  </si>
  <si>
    <t>18.12.2026</t>
  </si>
  <si>
    <t>Üniversitemizde mevcut projelerin varlığı ve teşvikler.</t>
  </si>
  <si>
    <t>Gerkli bilgi ve donanıma sahip personellerin varlığı.</t>
  </si>
  <si>
    <t>Proje sayısında azalma ve konunun raporlanması.</t>
  </si>
  <si>
    <t>Etkin iletişim ve gerekli eylem planının hazır buluması ve yayınlanması.</t>
  </si>
  <si>
    <t>Personellere gerekli eylemler için hazırlanmış örnek şablonların hazır tutulup yayınlanması.</t>
  </si>
  <si>
    <t>Gerekli eylem planları Üniversitemizin sitesinde ilgili alanlarda yasal mevzuatı dahil olmak üzere yayınlanmıştır.</t>
  </si>
  <si>
    <t>H.2.3</t>
  </si>
  <si>
    <t>Akademik personelin eğitici-öğretici gelişimine katkıda bulunmak.</t>
  </si>
  <si>
    <t>EF.R.13</t>
  </si>
  <si>
    <t>Eğitimlere katılımın istenilen düzeyde olmaması.</t>
  </si>
  <si>
    <t>Personellerimizin daha çok ihtiyaç duyduğu ve ilgisini çekicek eğitimlerin oluşturulması.</t>
  </si>
  <si>
    <t>Personelin ilgisizliği.</t>
  </si>
  <si>
    <t>Personellerin ihtiyaçlarını belirleyen anket çalışmaları.</t>
  </si>
  <si>
    <t>İhtiyaç alanlarının ve daha çok istenen eğitimlerin belirlenmesi.</t>
  </si>
  <si>
    <t>Katılan personelin sayısında azalma.</t>
  </si>
  <si>
    <t>Personellere yeni anket çalışmaları yapılması.</t>
  </si>
  <si>
    <t>Personellerin daha yüksek katılım sağladığı eğitimlerin belirlenmesi.</t>
  </si>
  <si>
    <t>İlgili Daire Başkanlığıyla iletişim sağlanıp yeni anket çalışmaları görüşüldü.</t>
  </si>
  <si>
    <t>A4</t>
  </si>
  <si>
    <t>A3</t>
  </si>
  <si>
    <t>H.3.4</t>
  </si>
  <si>
    <t>Paydaşlara sürdürülebilir düzeyde katkı sağlamak.</t>
  </si>
  <si>
    <t>Paydaşlarla iletişimi ve etkileşimi güçlendirmek.</t>
  </si>
  <si>
    <t>EF.R.14</t>
  </si>
  <si>
    <t>Yapılacak toplantı tarihiyle dış paydaşların programlarını uyumlaştırma
zorluğu.</t>
  </si>
  <si>
    <t>Paydaşlarla iletişimin daha etkin sağlanması.</t>
  </si>
  <si>
    <t>İletişim eksikliği.</t>
  </si>
  <si>
    <t>Gerekli iletişim ve farklı kanallarla sağlanmaktadır.</t>
  </si>
  <si>
    <t>İletişim kanallarının çeşitlendirilmesi.</t>
  </si>
  <si>
    <t>İletişim sağlanmadığında.</t>
  </si>
  <si>
    <t>İletişim kanallarının etkin kullanımı.</t>
  </si>
  <si>
    <t>İletişim kanallarının çeşitlendirlip etkin kullanımı.</t>
  </si>
  <si>
    <t>İletişim kanalları çeşitlendirilip etkin kullanımı sağlandı.</t>
  </si>
  <si>
    <t>Kurumsal kapasiteyi artırarak gelişimi sürdürmek.</t>
  </si>
  <si>
    <t>H.4.2</t>
  </si>
  <si>
    <t>Teknoloji ve bilişim altyapısını güçlendirmek.</t>
  </si>
  <si>
    <t>EF.R.15</t>
  </si>
  <si>
    <t xml:space="preserve">Personel sayısındaki yetersizlik ve yetkinliği yeterli olmayan
personelin istihdam edilmesi. </t>
  </si>
  <si>
    <t>Personel sayısının arttırılması ve personel alım kriterlerinin iyileştirilmesi.</t>
  </si>
  <si>
    <t>Personel sayısının yetersiz ve deneyimsiz olması.</t>
  </si>
  <si>
    <t>Yeni personel alımlarının yapılmaktadır.</t>
  </si>
  <si>
    <t>İhtiyaç duyulan personel sayısının ve yetkinliğinin tespiti.</t>
  </si>
  <si>
    <t>Personel sayısının iş aksaması ve yavaş ilerlediğinin talebi ve gerekli denetim faaliyetleriyle tespiti.</t>
  </si>
  <si>
    <t>İhtiyaç duyulan personel sayısının ve yetkinliğinin tespiti ve talep edilip ilgili daire başkanlığıyla görüşülmesi.</t>
  </si>
  <si>
    <t>H.4.3</t>
  </si>
  <si>
    <t>İnsan kaynaklarının niceliğini ve niteliğini artırmak</t>
  </si>
  <si>
    <t>Personel istihdamında YÖK tarafından alınan ve öngörülemeyen
kurallar.</t>
  </si>
  <si>
    <t>YÖK'ün almış olduğu yeni değişikliklere adaptasyonun sağlanması ve personele bu süreçlerin aktarılması.</t>
  </si>
  <si>
    <t>Mevzuat değişiklikleri.</t>
  </si>
  <si>
    <t>Bu gibi durumlarda ebys kanalıyla personele duyurulması ve gerekli çalışmaların yapılması.</t>
  </si>
  <si>
    <t>Hızlı aksiyon alınıp ilgililere konu hakkında bilgi verilip çalşmalar yapılması.</t>
  </si>
  <si>
    <t>Resmi gazetede yayınlandığı anda ve YÖK'ün tarafımıza tebliğinde ilgililere duyurulması.</t>
  </si>
  <si>
    <t>H.4.4</t>
  </si>
  <si>
    <t>Kurum kültürünü geliştirmek.</t>
  </si>
  <si>
    <t>Personelin kalite ve iç kontrol süreçlerine ilişkin iş ve işlemleri zaman kaybı ve iş yükü olarak görmeleri.</t>
  </si>
  <si>
    <t>Kurum kültürünün geliştirilmesi için gerekli düzenlemelerin tespitinin yapılması.</t>
  </si>
  <si>
    <t>İç kontrol süreçlerinin uzun olması ve ekstra iş yükü getirerek yetkin kişilerce yapılmaması.</t>
  </si>
  <si>
    <t>Yetkin personellerin istihdam edilmesi ve gerekli düzenlemelerin sağlanması.</t>
  </si>
  <si>
    <t>Denetim faaliyetlerinde sorunlar yaşanmasıyla ilgililere tebliği.</t>
  </si>
  <si>
    <t>Yetkin kişilerin istihdamı ve raporların hazırlanması.</t>
  </si>
  <si>
    <t>İlgili Daire Başkanlığıyla görüşüp istihdamın ve kontrollerin sadeleştirilmesi çalışmalarının görüşülmesi.</t>
  </si>
  <si>
    <t>Kurum kültürünün gelişimiyle ilgii çalışmalar devam etmektedir.</t>
  </si>
  <si>
    <t>Uyum Riski</t>
  </si>
  <si>
    <t>Yok</t>
  </si>
  <si>
    <t>Fakültemizde bulunmamaktadır.</t>
  </si>
  <si>
    <t>Finansal Risk</t>
  </si>
  <si>
    <t>Operasyonel Risk</t>
  </si>
  <si>
    <t>Stratejik Risk</t>
  </si>
  <si>
    <t>Proje Riski</t>
  </si>
  <si>
    <t>Fakültemiz bünyesinde çap ve yandal fakültemizde bulunmamaktadır.</t>
  </si>
  <si>
    <t>İletişim Eksikliği</t>
  </si>
  <si>
    <t>İletişim güçlendirme çalışmalrının sağlanması</t>
  </si>
  <si>
    <t>Ulusal staj programı ve öğretmenlik uygulaması</t>
  </si>
  <si>
    <t>fakültemizde zorunlu staj bulunmamaktadır.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</si>
</sst>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0"/>
      <color theme="1"/>
      <name val="Calibri"/>
      <family val="2"/>
      <scheme val="minor"/>
    </font>
    <font>
      <sz val="11"/>
      <color theme="1"/>
      <name val="Calibri"/>
      <family val="2"/>
      <scheme val="minor"/>
    </font>
    <font>
      <sz val="10"/>
      <color theme="1"/>
      <name val="Calibri"/>
      <family val="2"/>
      <scheme val="minor"/>
    </font>
    <font>
      <b/>
      <sz val="16"/>
      <color theme="0"/>
      <name val="Georgia"/>
      <family val="1"/>
      <charset val="162"/>
    </font>
    <font>
      <b/>
      <sz val="10"/>
      <color theme="1"/>
      <name val="Georgia"/>
      <family val="1"/>
      <charset val="162"/>
    </font>
    <font>
      <sz val="10"/>
      <color theme="1"/>
      <name val="Georgia"/>
      <family val="1"/>
      <charset val="162"/>
    </font>
    <font>
      <b/>
      <sz val="10"/>
      <color rgb="FFA32020"/>
      <name val="Georgia"/>
      <family val="1"/>
      <charset val="162"/>
    </font>
    <font>
      <sz val="10"/>
      <color rgb="FFFF0000"/>
      <name val="Georgia"/>
      <family val="1"/>
      <charset val="162"/>
    </font>
    <font>
      <sz val="11"/>
      <color theme="1"/>
      <name val="Calibri"/>
      <family val="2"/>
      <charset val="162"/>
      <scheme val="minor"/>
    </font>
    <font>
      <b/>
      <i/>
      <sz val="14"/>
      <color theme="0"/>
      <name val="Georgia"/>
      <family val="1"/>
      <charset val="162"/>
    </font>
    <font>
      <b/>
      <sz val="10"/>
      <color rgb="FFFF0000"/>
      <name val="Georgia"/>
      <family val="1"/>
      <charset val="162"/>
    </font>
    <font>
      <b/>
      <sz val="10"/>
      <color theme="1"/>
      <name val="Calibri"/>
      <family val="2"/>
      <charset val="162"/>
      <scheme val="minor"/>
    </font>
    <font>
      <sz val="10"/>
      <name val="Georgia"/>
      <family val="1"/>
      <charset val="162"/>
    </font>
    <font>
      <b/>
      <sz val="12"/>
      <name val="Georgia"/>
      <family val="1"/>
      <charset val="162"/>
    </font>
    <font>
      <sz val="12"/>
      <name val="Georgia"/>
      <family val="1"/>
      <charset val="162"/>
    </font>
    <font>
      <b/>
      <i/>
      <sz val="12"/>
      <color theme="0"/>
      <name val="Georgia"/>
      <family val="1"/>
      <charset val="162"/>
    </font>
    <font>
      <sz val="12"/>
      <color theme="1"/>
      <name val="Georgia"/>
      <family val="1"/>
      <charset val="162"/>
    </font>
    <font>
      <sz val="12"/>
      <color rgb="FF00B050"/>
      <name val="Georgia"/>
      <family val="1"/>
      <charset val="162"/>
    </font>
    <font>
      <b/>
      <i/>
      <sz val="14"/>
      <color theme="3"/>
      <name val="Georgia"/>
      <family val="1"/>
      <charset val="162"/>
    </font>
    <font>
      <sz val="12"/>
      <color indexed="8"/>
      <name val="Georgia"/>
      <family val="1"/>
      <charset val="162"/>
    </font>
    <font>
      <sz val="8"/>
      <name val="Calibri"/>
      <family val="2"/>
      <scheme val="minor"/>
    </font>
    <font>
      <b/>
      <sz val="12"/>
      <color theme="1"/>
      <name val="Georgia"/>
      <family val="1"/>
      <charset val="162"/>
    </font>
    <font>
      <b/>
      <sz val="12"/>
      <color indexed="9"/>
      <name val="Georgia"/>
      <family val="1"/>
      <charset val="162"/>
    </font>
  </fonts>
  <fills count="11">
    <fill>
      <patternFill patternType="none"/>
    </fill>
    <fill>
      <patternFill patternType="gray125"/>
    </fill>
    <fill>
      <patternFill patternType="mediumGray">
        <fgColor theme="1"/>
        <bgColor theme="0"/>
      </patternFill>
    </fill>
    <fill>
      <patternFill patternType="solid">
        <fgColor theme="9" tint="-0.249977111117893"/>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rgb="FFC00000"/>
        <bgColor indexed="64"/>
      </patternFill>
    </fill>
    <fill>
      <patternFill patternType="solid">
        <fgColor theme="5" tint="-0.249977111117893"/>
        <bgColor indexed="64"/>
      </patternFill>
    </fill>
    <fill>
      <patternFill patternType="solid">
        <fgColor theme="0" tint="-0.499984740745262"/>
        <bgColor indexed="64"/>
      </patternFill>
    </fill>
    <fill>
      <patternFill patternType="solid">
        <fgColor theme="0"/>
        <bgColor indexed="64"/>
      </patternFill>
    </fill>
    <fill>
      <patternFill patternType="mediumGray">
        <fgColor theme="1"/>
        <bgColor theme="0" tint="-4.9989318521683403E-2"/>
      </patternFill>
    </fill>
  </fills>
  <borders count="27">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rgb="FFA32020"/>
      </top>
      <bottom style="medium">
        <color rgb="FFA32020"/>
      </bottom>
      <diagonal/>
    </border>
    <border>
      <left/>
      <right/>
      <top/>
      <bottom style="dotted">
        <color rgb="FFA32020"/>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diagonal/>
    </border>
  </borders>
  <cellStyleXfs count="7">
    <xf numFmtId="0" fontId="0" fillId="0" borderId="0"/>
    <xf numFmtId="0" fontId="2" fillId="0" borderId="0"/>
    <xf numFmtId="0" fontId="2" fillId="0" borderId="0"/>
    <xf numFmtId="0" fontId="1" fillId="0" borderId="0"/>
    <xf numFmtId="0" fontId="2" fillId="0" borderId="0"/>
    <xf numFmtId="0" fontId="8" fillId="0" borderId="0"/>
    <xf numFmtId="0" fontId="1" fillId="0" borderId="0"/>
  </cellStyleXfs>
  <cellXfs count="150">
    <xf numFmtId="0" fontId="0" fillId="0" borderId="0" xfId="0"/>
    <xf numFmtId="0" fontId="4" fillId="0" borderId="0" xfId="1" applyFont="1" applyAlignment="1">
      <alignment horizontal="left" vertical="top"/>
    </xf>
    <xf numFmtId="0" fontId="4" fillId="0" borderId="5" xfId="0" applyFont="1" applyBorder="1" applyAlignment="1">
      <alignment vertical="center" wrapText="1"/>
    </xf>
    <xf numFmtId="0" fontId="7" fillId="0" borderId="5" xfId="0" applyFont="1" applyBorder="1" applyAlignment="1">
      <alignment vertical="center" wrapText="1"/>
    </xf>
    <xf numFmtId="0" fontId="4" fillId="0" borderId="0" xfId="0" applyFont="1" applyAlignment="1">
      <alignment vertical="center" wrapText="1"/>
    </xf>
    <xf numFmtId="0" fontId="7" fillId="0" borderId="0" xfId="0" applyFont="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0" xfId="1" applyFont="1" applyAlignment="1">
      <alignment horizontal="left" vertical="top" wrapText="1"/>
    </xf>
    <xf numFmtId="0" fontId="0" fillId="0" borderId="0" xfId="0" applyAlignment="1">
      <alignment horizontal="left"/>
    </xf>
    <xf numFmtId="0" fontId="4" fillId="0" borderId="1" xfId="0" applyFont="1" applyBorder="1" applyAlignment="1">
      <alignment horizontal="left" vertical="center"/>
    </xf>
    <xf numFmtId="0" fontId="4" fillId="0" borderId="1" xfId="1" applyFont="1" applyBorder="1" applyAlignment="1">
      <alignment horizontal="left" vertical="center"/>
    </xf>
    <xf numFmtId="0" fontId="4" fillId="0" borderId="1" xfId="1" applyFont="1" applyBorder="1" applyAlignment="1">
      <alignment vertical="center" wrapText="1"/>
    </xf>
    <xf numFmtId="0" fontId="5" fillId="0" borderId="0" xfId="0" applyFont="1" applyAlignment="1">
      <alignment vertical="center"/>
    </xf>
    <xf numFmtId="0" fontId="4" fillId="0" borderId="0" xfId="1" applyFont="1" applyAlignment="1">
      <alignment horizontal="left" vertical="center"/>
    </xf>
    <xf numFmtId="0" fontId="4" fillId="0" borderId="1" xfId="1" applyFont="1" applyBorder="1" applyAlignment="1">
      <alignment horizontal="left" vertical="center" wrapText="1"/>
    </xf>
    <xf numFmtId="0" fontId="10" fillId="0" borderId="0" xfId="0" applyFont="1" applyAlignment="1">
      <alignment vertical="center"/>
    </xf>
    <xf numFmtId="0" fontId="11" fillId="0" borderId="0" xfId="0" applyFont="1" applyAlignment="1">
      <alignment vertical="center"/>
    </xf>
    <xf numFmtId="164" fontId="13"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164" fontId="14" fillId="4" borderId="0" xfId="0" applyNumberFormat="1" applyFont="1" applyFill="1" applyAlignment="1">
      <alignment horizontal="center" vertical="center" wrapText="1"/>
    </xf>
    <xf numFmtId="49" fontId="16" fillId="0" borderId="0" xfId="0" applyNumberFormat="1" applyFont="1" applyAlignment="1">
      <alignment horizontal="center" vertical="center"/>
    </xf>
    <xf numFmtId="0" fontId="16" fillId="0" borderId="0" xfId="0" applyFont="1" applyAlignment="1">
      <alignment horizontal="center" vertical="center"/>
    </xf>
    <xf numFmtId="0" fontId="16" fillId="4" borderId="0" xfId="0" applyFont="1" applyFill="1" applyAlignment="1">
      <alignment horizontal="center" vertical="center"/>
    </xf>
    <xf numFmtId="164" fontId="13" fillId="4" borderId="0" xfId="0" applyNumberFormat="1" applyFont="1" applyFill="1" applyAlignment="1">
      <alignment horizontal="center" vertical="center" wrapText="1"/>
    </xf>
    <xf numFmtId="0" fontId="13" fillId="0" borderId="0" xfId="0" applyFont="1" applyAlignment="1">
      <alignment horizontal="center" vertical="center" wrapText="1"/>
    </xf>
    <xf numFmtId="0" fontId="13" fillId="4" borderId="0" xfId="0" applyFont="1" applyFill="1" applyAlignment="1">
      <alignment horizontal="center" vertical="center" wrapText="1"/>
    </xf>
    <xf numFmtId="0" fontId="18" fillId="0" borderId="0" xfId="0" applyFont="1" applyAlignment="1">
      <alignment horizontal="left" vertical="center"/>
    </xf>
    <xf numFmtId="0" fontId="14" fillId="0" borderId="0" xfId="0" applyFont="1" applyAlignment="1">
      <alignment horizontal="center" vertical="center"/>
    </xf>
    <xf numFmtId="1" fontId="19" fillId="0" borderId="0" xfId="0" applyNumberFormat="1" applyFont="1" applyAlignment="1">
      <alignment horizontal="center" vertical="center" wrapText="1"/>
    </xf>
    <xf numFmtId="49" fontId="13" fillId="0" borderId="0" xfId="0" applyNumberFormat="1" applyFont="1" applyAlignment="1">
      <alignment horizontal="center" vertical="center" wrapText="1"/>
    </xf>
    <xf numFmtId="1" fontId="19" fillId="4" borderId="0" xfId="0" applyNumberFormat="1" applyFont="1" applyFill="1" applyAlignment="1">
      <alignment horizontal="center" vertical="center" wrapText="1"/>
    </xf>
    <xf numFmtId="49" fontId="13" fillId="4" borderId="0" xfId="0" applyNumberFormat="1" applyFont="1" applyFill="1" applyAlignment="1">
      <alignment horizontal="center" vertical="center" wrapText="1"/>
    </xf>
    <xf numFmtId="1" fontId="19" fillId="0" borderId="11" xfId="0" applyNumberFormat="1" applyFont="1" applyBorder="1" applyAlignment="1">
      <alignment horizontal="center" vertical="center" wrapText="1"/>
    </xf>
    <xf numFmtId="1" fontId="19" fillId="4" borderId="11" xfId="0" applyNumberFormat="1" applyFont="1" applyFill="1" applyBorder="1" applyAlignment="1">
      <alignment horizontal="center" vertical="center" wrapText="1"/>
    </xf>
    <xf numFmtId="0" fontId="16" fillId="4" borderId="12" xfId="0" applyFont="1" applyFill="1" applyBorder="1" applyAlignment="1">
      <alignment horizontal="center" vertical="center"/>
    </xf>
    <xf numFmtId="0" fontId="16" fillId="0" borderId="11" xfId="0" applyFont="1" applyBorder="1" applyAlignment="1">
      <alignment horizontal="center" vertical="center"/>
    </xf>
    <xf numFmtId="0" fontId="16" fillId="4" borderId="11" xfId="0" applyFont="1" applyFill="1" applyBorder="1" applyAlignment="1">
      <alignment horizontal="center" vertical="center"/>
    </xf>
    <xf numFmtId="0" fontId="16" fillId="0" borderId="0" xfId="0" applyFont="1" applyAlignment="1">
      <alignment horizontal="center" vertical="center" wrapText="1"/>
    </xf>
    <xf numFmtId="49" fontId="17" fillId="0" borderId="0" xfId="0" applyNumberFormat="1" applyFont="1" applyAlignment="1">
      <alignment horizontal="center" vertical="center" wrapText="1"/>
    </xf>
    <xf numFmtId="2" fontId="14" fillId="9" borderId="0" xfId="0" applyNumberFormat="1" applyFont="1" applyFill="1" applyAlignment="1">
      <alignment horizontal="center" vertical="center" wrapText="1"/>
    </xf>
    <xf numFmtId="0" fontId="14" fillId="0" borderId="0" xfId="0" applyFont="1" applyAlignment="1">
      <alignment horizontal="center" vertical="center" wrapText="1"/>
    </xf>
    <xf numFmtId="0" fontId="16" fillId="0" borderId="12" xfId="0" applyFont="1" applyBorder="1" applyAlignment="1">
      <alignment horizontal="center" vertical="center" wrapText="1"/>
    </xf>
    <xf numFmtId="2" fontId="14" fillId="4" borderId="0" xfId="0" applyNumberFormat="1" applyFont="1" applyFill="1" applyAlignment="1">
      <alignment horizontal="center" vertical="center" wrapText="1"/>
    </xf>
    <xf numFmtId="49" fontId="17" fillId="4" borderId="0" xfId="0" applyNumberFormat="1" applyFont="1" applyFill="1" applyAlignment="1">
      <alignment horizontal="center" vertical="center" wrapText="1"/>
    </xf>
    <xf numFmtId="0" fontId="14" fillId="4" borderId="0" xfId="0" applyFont="1" applyFill="1" applyAlignment="1">
      <alignment horizontal="center" vertical="center" wrapText="1"/>
    </xf>
    <xf numFmtId="2" fontId="14" fillId="0" borderId="0" xfId="0" applyNumberFormat="1" applyFont="1" applyAlignment="1">
      <alignment horizontal="center" vertical="center" wrapText="1"/>
    </xf>
    <xf numFmtId="0" fontId="16" fillId="4" borderId="12"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10" xfId="0" applyFont="1" applyFill="1" applyBorder="1" applyAlignment="1">
      <alignment horizontal="center" vertical="center"/>
    </xf>
    <xf numFmtId="49" fontId="17" fillId="9" borderId="0" xfId="0" applyNumberFormat="1" applyFont="1" applyFill="1" applyAlignment="1">
      <alignment horizontal="center" vertical="center" wrapText="1"/>
    </xf>
    <xf numFmtId="0" fontId="16" fillId="4" borderId="0" xfId="0" applyFont="1" applyFill="1" applyAlignment="1">
      <alignment horizontal="center" vertical="center" wrapText="1"/>
    </xf>
    <xf numFmtId="0" fontId="15" fillId="10" borderId="10" xfId="0" applyFont="1" applyFill="1" applyBorder="1" applyAlignment="1">
      <alignment horizontal="center" vertical="center" wrapText="1"/>
    </xf>
    <xf numFmtId="0" fontId="15" fillId="10" borderId="11" xfId="0" applyFont="1" applyFill="1" applyBorder="1" applyAlignment="1">
      <alignment horizontal="center" vertical="center"/>
    </xf>
    <xf numFmtId="0" fontId="15" fillId="10" borderId="10" xfId="0" applyFont="1" applyFill="1" applyBorder="1" applyAlignment="1">
      <alignment horizontal="center" vertical="center"/>
    </xf>
    <xf numFmtId="0" fontId="14" fillId="4" borderId="0" xfId="0" applyFont="1" applyFill="1" applyAlignment="1">
      <alignment horizontal="center" vertical="center"/>
    </xf>
    <xf numFmtId="0" fontId="16" fillId="9" borderId="0" xfId="0" applyFont="1" applyFill="1" applyAlignment="1">
      <alignment horizontal="center" vertical="center"/>
    </xf>
    <xf numFmtId="0" fontId="15" fillId="6" borderId="13" xfId="0" applyFont="1" applyFill="1" applyBorder="1" applyAlignment="1">
      <alignment horizontal="center" vertical="center" wrapText="1"/>
    </xf>
    <xf numFmtId="0" fontId="16" fillId="9" borderId="0" xfId="0" applyFont="1" applyFill="1" applyAlignment="1">
      <alignment horizontal="center" vertical="center" wrapText="1"/>
    </xf>
    <xf numFmtId="0" fontId="15" fillId="6" borderId="1" xfId="0" applyFont="1" applyFill="1" applyBorder="1" applyAlignment="1">
      <alignment horizontal="center" vertical="center" wrapText="1"/>
    </xf>
    <xf numFmtId="1" fontId="19" fillId="9" borderId="11" xfId="0" applyNumberFormat="1" applyFont="1" applyFill="1" applyBorder="1" applyAlignment="1">
      <alignment horizontal="center" vertical="center" wrapText="1"/>
    </xf>
    <xf numFmtId="1" fontId="19" fillId="9" borderId="0" xfId="0" applyNumberFormat="1" applyFont="1" applyFill="1" applyAlignment="1">
      <alignment horizontal="center" vertical="center" wrapText="1"/>
    </xf>
    <xf numFmtId="49" fontId="13" fillId="9" borderId="0" xfId="0" applyNumberFormat="1" applyFont="1" applyFill="1" applyAlignment="1">
      <alignment horizontal="center" vertical="center" wrapText="1"/>
    </xf>
    <xf numFmtId="164" fontId="13" fillId="9" borderId="0" xfId="0" applyNumberFormat="1" applyFont="1" applyFill="1" applyAlignment="1">
      <alignment horizontal="center" vertical="center" wrapText="1"/>
    </xf>
    <xf numFmtId="0" fontId="14" fillId="9" borderId="0" xfId="0" applyFont="1" applyFill="1" applyAlignment="1">
      <alignment horizontal="center" vertical="center" wrapText="1"/>
    </xf>
    <xf numFmtId="164" fontId="14" fillId="9" borderId="0" xfId="0" applyNumberFormat="1" applyFont="1" applyFill="1" applyAlignment="1">
      <alignment horizontal="center" vertical="center" wrapText="1"/>
    </xf>
    <xf numFmtId="0" fontId="13" fillId="9" borderId="0" xfId="0" applyFont="1" applyFill="1" applyAlignment="1">
      <alignment horizontal="center" vertical="center" wrapText="1"/>
    </xf>
    <xf numFmtId="0" fontId="16" fillId="9" borderId="11" xfId="0" applyFont="1" applyFill="1" applyBorder="1" applyAlignment="1">
      <alignment horizontal="center" vertical="center"/>
    </xf>
    <xf numFmtId="0" fontId="14" fillId="9" borderId="0" xfId="0" applyFont="1" applyFill="1" applyAlignment="1">
      <alignment horizontal="center" vertical="center"/>
    </xf>
    <xf numFmtId="0" fontId="16" fillId="9" borderId="12" xfId="0" applyFont="1" applyFill="1" applyBorder="1" applyAlignment="1">
      <alignment horizontal="center" vertical="center"/>
    </xf>
    <xf numFmtId="0" fontId="16" fillId="9" borderId="12" xfId="0" applyFont="1" applyFill="1" applyBorder="1" applyAlignment="1">
      <alignment horizontal="center" vertical="center" wrapText="1"/>
    </xf>
    <xf numFmtId="0" fontId="16" fillId="0" borderId="12" xfId="0" applyFont="1" applyBorder="1" applyAlignment="1">
      <alignment horizontal="center" vertical="center"/>
    </xf>
    <xf numFmtId="0" fontId="15" fillId="2" borderId="11" xfId="0" applyFont="1" applyFill="1" applyBorder="1" applyAlignment="1">
      <alignment horizontal="center" vertical="center" wrapText="1"/>
    </xf>
    <xf numFmtId="0" fontId="15" fillId="10"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6" borderId="14" xfId="0" applyFont="1" applyFill="1" applyBorder="1" applyAlignment="1">
      <alignment horizontal="center" vertical="center"/>
    </xf>
    <xf numFmtId="0" fontId="15" fillId="7" borderId="26" xfId="0" applyFont="1" applyFill="1" applyBorder="1" applyAlignment="1">
      <alignment horizontal="center" vertical="center" wrapText="1"/>
    </xf>
    <xf numFmtId="0" fontId="15" fillId="7" borderId="17"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7" borderId="2" xfId="0" applyFont="1" applyFill="1" applyBorder="1" applyAlignment="1">
      <alignment horizontal="center" vertical="center" wrapText="1"/>
    </xf>
    <xf numFmtId="49" fontId="22" fillId="7" borderId="1" xfId="0" applyNumberFormat="1" applyFont="1" applyFill="1" applyBorder="1" applyAlignment="1" applyProtection="1">
      <alignment horizontal="center" vertical="center" wrapText="1"/>
      <protection locked="0"/>
    </xf>
    <xf numFmtId="49" fontId="22" fillId="7" borderId="9" xfId="0" applyNumberFormat="1" applyFont="1" applyFill="1" applyBorder="1" applyAlignment="1" applyProtection="1">
      <alignment horizontal="center" vertical="center" wrapText="1"/>
      <protection locked="0"/>
    </xf>
    <xf numFmtId="49" fontId="22" fillId="7" borderId="2" xfId="0" applyNumberFormat="1" applyFont="1" applyFill="1" applyBorder="1" applyAlignment="1" applyProtection="1">
      <alignment horizontal="center" vertical="center" wrapText="1"/>
      <protection locked="0"/>
    </xf>
    <xf numFmtId="0" fontId="15" fillId="2" borderId="12"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5" fillId="2" borderId="25" xfId="0" applyFont="1" applyFill="1" applyBorder="1" applyAlignment="1">
      <alignment horizontal="center" vertical="center"/>
    </xf>
    <xf numFmtId="0" fontId="16" fillId="0" borderId="0" xfId="0" applyFont="1" applyBorder="1" applyAlignment="1">
      <alignment horizontal="center" vertical="center"/>
    </xf>
    <xf numFmtId="0" fontId="15" fillId="2" borderId="0" xfId="0" applyFont="1" applyFill="1" applyBorder="1" applyAlignment="1">
      <alignment horizontal="center" vertical="center" wrapText="1"/>
    </xf>
    <xf numFmtId="0" fontId="16" fillId="0" borderId="0" xfId="0" applyFont="1" applyBorder="1" applyAlignment="1">
      <alignment horizontal="center" vertical="center" wrapText="1"/>
    </xf>
    <xf numFmtId="0" fontId="15" fillId="2" borderId="0" xfId="0" applyFont="1" applyFill="1" applyBorder="1" applyAlignment="1">
      <alignment horizontal="center" vertical="center"/>
    </xf>
    <xf numFmtId="49" fontId="17" fillId="0" borderId="0" xfId="0" applyNumberFormat="1" applyFont="1" applyBorder="1" applyAlignment="1">
      <alignment horizontal="center" vertical="center" wrapText="1"/>
    </xf>
    <xf numFmtId="2" fontId="14" fillId="0" borderId="0" xfId="0" applyNumberFormat="1" applyFont="1" applyBorder="1" applyAlignment="1">
      <alignment horizontal="center" vertical="center" wrapText="1"/>
    </xf>
    <xf numFmtId="1" fontId="19" fillId="0" borderId="0" xfId="0" applyNumberFormat="1" applyFont="1" applyBorder="1" applyAlignment="1">
      <alignment horizontal="center" vertical="center" wrapText="1"/>
    </xf>
    <xf numFmtId="49" fontId="13" fillId="0" borderId="0" xfId="0" applyNumberFormat="1" applyFont="1" applyBorder="1" applyAlignment="1">
      <alignment horizontal="center" vertical="center" wrapText="1"/>
    </xf>
    <xf numFmtId="164" fontId="13" fillId="0" borderId="0" xfId="0" applyNumberFormat="1" applyFont="1" applyBorder="1" applyAlignment="1">
      <alignment horizontal="center" vertical="center" wrapText="1"/>
    </xf>
    <xf numFmtId="0" fontId="14" fillId="0" borderId="0" xfId="0" applyFont="1" applyBorder="1" applyAlignment="1">
      <alignment horizontal="center" vertical="center" wrapText="1"/>
    </xf>
    <xf numFmtId="164" fontId="14" fillId="0" borderId="0" xfId="0" applyNumberFormat="1" applyFont="1" applyBorder="1" applyAlignment="1">
      <alignment horizontal="center" vertical="center" wrapText="1"/>
    </xf>
    <xf numFmtId="0" fontId="13" fillId="0" borderId="0" xfId="0" applyFont="1" applyBorder="1" applyAlignment="1">
      <alignment horizontal="center" vertical="center" wrapText="1"/>
    </xf>
    <xf numFmtId="0" fontId="14" fillId="0" borderId="0" xfId="0" applyFont="1" applyBorder="1" applyAlignment="1">
      <alignment horizontal="center" vertical="center"/>
    </xf>
    <xf numFmtId="0" fontId="16" fillId="4" borderId="0" xfId="0" applyFont="1" applyFill="1" applyBorder="1" applyAlignment="1">
      <alignment horizontal="center" vertical="center"/>
    </xf>
    <xf numFmtId="0" fontId="16" fillId="4" borderId="0" xfId="0" applyFont="1" applyFill="1" applyBorder="1" applyAlignment="1">
      <alignment horizontal="center" vertical="center" wrapText="1"/>
    </xf>
    <xf numFmtId="49" fontId="17" fillId="4" borderId="0" xfId="0" applyNumberFormat="1" applyFont="1" applyFill="1" applyBorder="1" applyAlignment="1">
      <alignment horizontal="center" vertical="center" wrapText="1"/>
    </xf>
    <xf numFmtId="2" fontId="14" fillId="4" borderId="0" xfId="0" applyNumberFormat="1" applyFont="1" applyFill="1" applyBorder="1" applyAlignment="1">
      <alignment horizontal="center" vertical="center" wrapText="1"/>
    </xf>
    <xf numFmtId="1" fontId="19" fillId="4" borderId="0" xfId="0" applyNumberFormat="1" applyFont="1" applyFill="1" applyBorder="1" applyAlignment="1">
      <alignment horizontal="center" vertical="center" wrapText="1"/>
    </xf>
    <xf numFmtId="49" fontId="13" fillId="4" borderId="0" xfId="0" applyNumberFormat="1" applyFont="1" applyFill="1" applyBorder="1" applyAlignment="1">
      <alignment horizontal="center" vertical="center" wrapText="1"/>
    </xf>
    <xf numFmtId="164" fontId="13" fillId="4" borderId="0" xfId="0" applyNumberFormat="1" applyFont="1" applyFill="1" applyBorder="1" applyAlignment="1">
      <alignment horizontal="center" vertical="center" wrapText="1"/>
    </xf>
    <xf numFmtId="0" fontId="14" fillId="4" borderId="0" xfId="0" applyFont="1" applyFill="1" applyBorder="1" applyAlignment="1">
      <alignment horizontal="center" vertical="center" wrapText="1"/>
    </xf>
    <xf numFmtId="164" fontId="14" fillId="4" borderId="0" xfId="0" applyNumberFormat="1" applyFont="1" applyFill="1" applyBorder="1" applyAlignment="1">
      <alignment horizontal="center" vertical="center" wrapText="1"/>
    </xf>
    <xf numFmtId="0" fontId="13" fillId="4" borderId="0" xfId="0" applyFont="1" applyFill="1" applyBorder="1" applyAlignment="1">
      <alignment horizontal="center" vertical="center" wrapText="1"/>
    </xf>
    <xf numFmtId="0" fontId="6" fillId="0" borderId="4" xfId="0" applyFont="1" applyBorder="1" applyAlignment="1">
      <alignment vertical="center" wrapText="1"/>
    </xf>
    <xf numFmtId="0" fontId="3" fillId="5" borderId="0" xfId="0" applyFont="1" applyFill="1" applyAlignment="1">
      <alignment horizontal="center" vertic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9" xfId="1" applyFont="1" applyBorder="1" applyAlignment="1">
      <alignment horizontal="left" vertical="center" wrapText="1"/>
    </xf>
    <xf numFmtId="0" fontId="3" fillId="5" borderId="0" xfId="1" applyFont="1" applyFill="1" applyAlignment="1">
      <alignment horizontal="center" vertical="center"/>
    </xf>
    <xf numFmtId="0" fontId="9" fillId="6" borderId="6" xfId="0" applyFont="1" applyFill="1" applyBorder="1" applyAlignment="1">
      <alignment horizontal="left" vertical="center"/>
    </xf>
    <xf numFmtId="0" fontId="9" fillId="6" borderId="7" xfId="0" applyFont="1" applyFill="1" applyBorder="1" applyAlignment="1">
      <alignment horizontal="left" vertical="center"/>
    </xf>
    <xf numFmtId="0" fontId="9" fillId="6" borderId="8" xfId="0" applyFont="1" applyFill="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xf>
    <xf numFmtId="0" fontId="5" fillId="0" borderId="9" xfId="0" applyFont="1" applyBorder="1" applyAlignment="1">
      <alignment horizontal="left" vertical="center"/>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5" fillId="0" borderId="23"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9" xfId="1" applyFont="1" applyBorder="1" applyAlignment="1">
      <alignment horizontal="left" vertical="center" wrapText="1"/>
    </xf>
    <xf numFmtId="0" fontId="5" fillId="0" borderId="18" xfId="1" applyFont="1" applyBorder="1" applyAlignment="1">
      <alignment horizontal="left" vertical="center" wrapText="1"/>
    </xf>
    <xf numFmtId="0" fontId="5" fillId="0" borderId="19" xfId="1" applyFont="1" applyBorder="1" applyAlignment="1">
      <alignment horizontal="left" vertical="center" wrapText="1"/>
    </xf>
    <xf numFmtId="0" fontId="5" fillId="0" borderId="20" xfId="1" applyFont="1" applyBorder="1" applyAlignment="1">
      <alignment horizontal="left" vertical="center" wrapText="1"/>
    </xf>
    <xf numFmtId="0" fontId="5" fillId="0" borderId="24" xfId="1" applyFont="1" applyBorder="1" applyAlignment="1">
      <alignment horizontal="left" vertical="center" wrapText="1"/>
    </xf>
    <xf numFmtId="0" fontId="15" fillId="8" borderId="2" xfId="0" applyFont="1" applyFill="1" applyBorder="1" applyAlignment="1">
      <alignment horizontal="center" vertical="center"/>
    </xf>
    <xf numFmtId="0" fontId="15" fillId="8" borderId="3" xfId="0" applyFont="1" applyFill="1" applyBorder="1" applyAlignment="1">
      <alignment horizontal="center" vertical="center"/>
    </xf>
    <xf numFmtId="0" fontId="15" fillId="8" borderId="9" xfId="0" applyFont="1" applyFill="1" applyBorder="1" applyAlignment="1">
      <alignment horizontal="center" vertical="center"/>
    </xf>
    <xf numFmtId="0" fontId="21" fillId="0" borderId="14" xfId="0" applyFont="1" applyBorder="1" applyAlignment="1">
      <alignment horizontal="center" vertical="center"/>
    </xf>
    <xf numFmtId="0" fontId="15" fillId="6" borderId="2" xfId="0" applyFont="1" applyFill="1" applyBorder="1" applyAlignment="1">
      <alignment horizontal="center" vertical="center"/>
    </xf>
    <xf numFmtId="0" fontId="15" fillId="6" borderId="3" xfId="0" applyFont="1" applyFill="1" applyBorder="1" applyAlignment="1">
      <alignment horizontal="center" vertical="center"/>
    </xf>
    <xf numFmtId="0" fontId="15" fillId="6" borderId="9" xfId="0" applyFont="1" applyFill="1" applyBorder="1" applyAlignment="1">
      <alignment horizontal="center" vertical="center"/>
    </xf>
    <xf numFmtId="0" fontId="15" fillId="7" borderId="15" xfId="0" applyFont="1" applyFill="1" applyBorder="1" applyAlignment="1">
      <alignment horizontal="center" vertical="center"/>
    </xf>
    <xf numFmtId="0" fontId="15" fillId="7" borderId="16" xfId="0" applyFont="1" applyFill="1" applyBorder="1" applyAlignment="1">
      <alignment horizontal="center" vertical="center"/>
    </xf>
    <xf numFmtId="0" fontId="15" fillId="7" borderId="17" xfId="0" applyFont="1" applyFill="1" applyBorder="1" applyAlignment="1">
      <alignment horizontal="center" vertical="center"/>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21" fillId="0" borderId="0" xfId="0" applyFont="1" applyAlignment="1">
      <alignment horizontal="center" vertical="center"/>
    </xf>
  </cellXfs>
  <cellStyles count="7">
    <cellStyle name="Normal" xfId="0" builtinId="0"/>
    <cellStyle name="Normal 2" xfId="1" xr:uid="{00000000-0005-0000-0000-000001000000}"/>
    <cellStyle name="Normal 3" xfId="2" xr:uid="{00000000-0005-0000-0000-000002000000}"/>
    <cellStyle name="Normal 3 2" xfId="3" xr:uid="{00000000-0005-0000-0000-000003000000}"/>
    <cellStyle name="Normal 4" xfId="4" xr:uid="{00000000-0005-0000-0000-000004000000}"/>
    <cellStyle name="Normal 6" xfId="5" xr:uid="{00000000-0005-0000-0000-000005000000}"/>
    <cellStyle name="Normal 7" xfId="6" xr:uid="{00000000-0005-0000-0000-000006000000}"/>
  </cellStyles>
  <dxfs count="15">
    <dxf>
      <fill>
        <patternFill>
          <bgColor rgb="FFFF0000"/>
        </patternFill>
      </fill>
    </dxf>
    <dxf>
      <fill>
        <patternFill>
          <bgColor rgb="FFFFC000"/>
        </patternFill>
      </fill>
    </dxf>
    <dxf>
      <fill>
        <patternFill>
          <bgColor rgb="FF92D050"/>
        </patternFill>
      </fill>
    </dxf>
    <dxf>
      <fill>
        <patternFill>
          <bgColor rgb="FFC0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3"/>
  <sheetViews>
    <sheetView showGridLines="0" zoomScale="93" zoomScaleNormal="93" workbookViewId="0">
      <selection activeCell="B3" sqref="B3:D3"/>
    </sheetView>
  </sheetViews>
  <sheetFormatPr defaultColWidth="8.85546875" defaultRowHeight="12.75" x14ac:dyDescent="0.2"/>
  <cols>
    <col min="1" max="1" width="22.5703125" style="13" bestFit="1" customWidth="1"/>
    <col min="2" max="2" width="22.42578125" style="13" customWidth="1"/>
    <col min="3" max="3" width="26.42578125" style="13" customWidth="1"/>
    <col min="4" max="4" width="23.42578125" style="13" customWidth="1"/>
    <col min="5" max="16384" width="8.85546875" style="13"/>
  </cols>
  <sheetData>
    <row r="1" spans="1:4" ht="20.25" x14ac:dyDescent="0.2">
      <c r="A1" s="115" t="s">
        <v>0</v>
      </c>
      <c r="B1" s="115"/>
      <c r="C1" s="115"/>
      <c r="D1" s="115"/>
    </row>
    <row r="2" spans="1:4" ht="13.5" thickBot="1" x14ac:dyDescent="0.25"/>
    <row r="3" spans="1:4" ht="180.6" customHeight="1" thickBot="1" x14ac:dyDescent="0.25">
      <c r="A3" s="10" t="s">
        <v>1</v>
      </c>
      <c r="B3" s="116" t="s">
        <v>81</v>
      </c>
      <c r="C3" s="117"/>
      <c r="D3" s="118"/>
    </row>
    <row r="5" spans="1:4" ht="20.25" x14ac:dyDescent="0.2">
      <c r="A5" s="119" t="s">
        <v>2</v>
      </c>
      <c r="B5" s="119"/>
      <c r="C5" s="119"/>
      <c r="D5" s="119"/>
    </row>
    <row r="6" spans="1:4" ht="13.5" thickBot="1" x14ac:dyDescent="0.25">
      <c r="A6" s="14"/>
      <c r="B6" s="14"/>
      <c r="C6" s="14"/>
      <c r="D6" s="14"/>
    </row>
    <row r="7" spans="1:4" ht="13.5" thickBot="1" x14ac:dyDescent="0.25">
      <c r="A7" s="114" t="s">
        <v>3</v>
      </c>
      <c r="B7" s="114"/>
      <c r="C7" s="114"/>
      <c r="D7" s="114"/>
    </row>
    <row r="8" spans="1:4" x14ac:dyDescent="0.2">
      <c r="A8" s="2" t="s">
        <v>4</v>
      </c>
      <c r="B8" s="3"/>
      <c r="C8" s="2"/>
      <c r="D8" s="2"/>
    </row>
    <row r="9" spans="1:4" x14ac:dyDescent="0.2">
      <c r="A9" s="2" t="s">
        <v>5</v>
      </c>
      <c r="B9" s="3"/>
      <c r="C9" s="2"/>
      <c r="D9" s="2"/>
    </row>
    <row r="10" spans="1:4" x14ac:dyDescent="0.2">
      <c r="A10" s="2" t="s">
        <v>6</v>
      </c>
      <c r="B10" s="3"/>
      <c r="C10" s="2"/>
      <c r="D10" s="2"/>
    </row>
    <row r="11" spans="1:4" x14ac:dyDescent="0.2">
      <c r="A11" s="4" t="s">
        <v>62</v>
      </c>
      <c r="B11" s="5"/>
      <c r="C11" s="4"/>
      <c r="D11" s="4"/>
    </row>
    <row r="12" spans="1:4" ht="13.5" thickBot="1" x14ac:dyDescent="0.25">
      <c r="A12" s="4"/>
      <c r="B12" s="7"/>
      <c r="C12" s="7"/>
      <c r="D12" s="7"/>
    </row>
    <row r="13" spans="1:4" ht="13.5" thickBot="1" x14ac:dyDescent="0.25">
      <c r="A13" s="114" t="s">
        <v>7</v>
      </c>
      <c r="B13" s="114"/>
      <c r="C13" s="114"/>
      <c r="D13" s="114"/>
    </row>
    <row r="14" spans="1:4" x14ac:dyDescent="0.2">
      <c r="A14" s="2" t="s">
        <v>8</v>
      </c>
      <c r="B14" s="2" t="s">
        <v>9</v>
      </c>
      <c r="C14" s="2" t="s">
        <v>10</v>
      </c>
      <c r="D14" s="2" t="s">
        <v>22</v>
      </c>
    </row>
    <row r="15" spans="1:4" x14ac:dyDescent="0.2">
      <c r="A15" s="6" t="s">
        <v>21</v>
      </c>
      <c r="B15" s="6"/>
      <c r="C15" s="6"/>
      <c r="D15" s="6"/>
    </row>
    <row r="16" spans="1:4" x14ac:dyDescent="0.2">
      <c r="A16" s="2"/>
      <c r="B16" s="6"/>
      <c r="C16" s="6"/>
      <c r="D16" s="6"/>
    </row>
    <row r="17" spans="1:4" x14ac:dyDescent="0.2">
      <c r="A17" s="2"/>
      <c r="B17" s="6"/>
      <c r="C17" s="6"/>
      <c r="D17" s="6"/>
    </row>
    <row r="18" spans="1:4" ht="13.5" thickBot="1" x14ac:dyDescent="0.25">
      <c r="A18" s="4"/>
      <c r="B18" s="7"/>
      <c r="C18" s="7"/>
      <c r="D18" s="7"/>
    </row>
    <row r="19" spans="1:4" ht="13.5" thickBot="1" x14ac:dyDescent="0.25">
      <c r="A19" s="114" t="s">
        <v>11</v>
      </c>
      <c r="B19" s="114"/>
      <c r="C19" s="114"/>
      <c r="D19" s="114"/>
    </row>
    <row r="20" spans="1:4" x14ac:dyDescent="0.2">
      <c r="A20" s="2" t="s">
        <v>8</v>
      </c>
      <c r="B20" s="2" t="s">
        <v>9</v>
      </c>
      <c r="C20" s="2" t="s">
        <v>10</v>
      </c>
      <c r="D20" s="2" t="s">
        <v>23</v>
      </c>
    </row>
    <row r="21" spans="1:4" x14ac:dyDescent="0.2">
      <c r="A21" s="6" t="s">
        <v>21</v>
      </c>
      <c r="B21" s="6"/>
      <c r="C21" s="6"/>
      <c r="D21" s="6"/>
    </row>
    <row r="22" spans="1:4" x14ac:dyDescent="0.2">
      <c r="A22" s="2"/>
      <c r="B22" s="6"/>
      <c r="C22" s="6"/>
      <c r="D22" s="6"/>
    </row>
    <row r="23" spans="1:4" x14ac:dyDescent="0.2">
      <c r="A23" s="2"/>
      <c r="B23" s="6"/>
      <c r="C23" s="6"/>
      <c r="D23" s="6"/>
    </row>
  </sheetData>
  <mergeCells count="6">
    <mergeCell ref="A13:D13"/>
    <mergeCell ref="A19:D19"/>
    <mergeCell ref="A1:D1"/>
    <mergeCell ref="B3:D3"/>
    <mergeCell ref="A5:D5"/>
    <mergeCell ref="A7: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48"/>
  <sheetViews>
    <sheetView showGridLines="0" topLeftCell="A32" zoomScale="70" zoomScaleNormal="70" workbookViewId="0">
      <selection activeCell="C47" sqref="C47:E47"/>
    </sheetView>
  </sheetViews>
  <sheetFormatPr defaultRowHeight="12.75" x14ac:dyDescent="0.2"/>
  <cols>
    <col min="1" max="1" width="2.7109375" customWidth="1"/>
    <col min="2" max="2" width="28.85546875" style="9" customWidth="1"/>
    <col min="3" max="4" width="26" style="9" customWidth="1"/>
    <col min="5" max="5" width="81.42578125" style="9" customWidth="1"/>
  </cols>
  <sheetData>
    <row r="1" spans="2:6" ht="20.25" x14ac:dyDescent="0.2">
      <c r="B1" s="115" t="s">
        <v>12</v>
      </c>
      <c r="C1" s="115"/>
      <c r="D1" s="115"/>
      <c r="E1" s="115"/>
    </row>
    <row r="2" spans="2:6" ht="13.5" thickBot="1" x14ac:dyDescent="0.25"/>
    <row r="3" spans="2:6" ht="18.75" thickBot="1" x14ac:dyDescent="0.25">
      <c r="B3" s="120" t="s">
        <v>89</v>
      </c>
      <c r="C3" s="121"/>
      <c r="D3" s="121"/>
      <c r="E3" s="122"/>
    </row>
    <row r="4" spans="2:6" ht="13.5" thickBot="1" x14ac:dyDescent="0.25"/>
    <row r="5" spans="2:6" ht="37.15" customHeight="1" thickBot="1" x14ac:dyDescent="0.25">
      <c r="B5" s="11" t="s">
        <v>37</v>
      </c>
      <c r="C5" s="116" t="s">
        <v>64</v>
      </c>
      <c r="D5" s="117"/>
      <c r="E5" s="118"/>
    </row>
    <row r="6" spans="2:6" ht="37.15" customHeight="1" thickBot="1" x14ac:dyDescent="0.25">
      <c r="B6" s="11" t="s">
        <v>33</v>
      </c>
      <c r="C6" s="116" t="s">
        <v>56</v>
      </c>
      <c r="D6" s="117"/>
      <c r="E6" s="118"/>
    </row>
    <row r="7" spans="2:6" ht="37.15" customHeight="1" thickBot="1" x14ac:dyDescent="0.25">
      <c r="B7" s="11" t="s">
        <v>13</v>
      </c>
      <c r="C7" s="116" t="s">
        <v>63</v>
      </c>
      <c r="D7" s="117"/>
      <c r="E7" s="118"/>
    </row>
    <row r="8" spans="2:6" ht="41.45" customHeight="1" thickBot="1" x14ac:dyDescent="0.25">
      <c r="B8" s="11" t="s">
        <v>14</v>
      </c>
      <c r="C8" s="116" t="s">
        <v>65</v>
      </c>
      <c r="D8" s="117"/>
      <c r="E8" s="118"/>
    </row>
    <row r="9" spans="2:6" ht="13.5" thickBot="1" x14ac:dyDescent="0.25"/>
    <row r="10" spans="2:6" ht="18.75" thickBot="1" x14ac:dyDescent="0.25">
      <c r="B10" s="120" t="s">
        <v>41</v>
      </c>
      <c r="C10" s="121"/>
      <c r="D10" s="121"/>
      <c r="E10" s="122"/>
    </row>
    <row r="11" spans="2:6" ht="13.5" thickBot="1" x14ac:dyDescent="0.25"/>
    <row r="12" spans="2:6" ht="49.15" customHeight="1" thickBot="1" x14ac:dyDescent="0.25">
      <c r="B12" s="11" t="s">
        <v>15</v>
      </c>
      <c r="C12" s="129" t="s">
        <v>66</v>
      </c>
      <c r="D12" s="130"/>
      <c r="E12" s="131"/>
      <c r="F12" s="17"/>
    </row>
    <row r="13" spans="2:6" ht="49.9" customHeight="1" thickBot="1" x14ac:dyDescent="0.25">
      <c r="B13" s="10" t="s">
        <v>24</v>
      </c>
      <c r="C13" s="123" t="s">
        <v>67</v>
      </c>
      <c r="D13" s="124"/>
      <c r="E13" s="125"/>
    </row>
    <row r="14" spans="2:6" ht="46.9" customHeight="1" thickBot="1" x14ac:dyDescent="0.25">
      <c r="B14" s="11" t="s">
        <v>16</v>
      </c>
      <c r="C14" s="116" t="s">
        <v>46</v>
      </c>
      <c r="D14" s="117"/>
      <c r="E14" s="118"/>
    </row>
    <row r="15" spans="2:6" ht="46.9" customHeight="1" thickBot="1" x14ac:dyDescent="0.25">
      <c r="B15" s="11" t="s">
        <v>60</v>
      </c>
      <c r="C15" s="116" t="s">
        <v>70</v>
      </c>
      <c r="D15" s="117"/>
      <c r="E15" s="118"/>
    </row>
    <row r="16" spans="2:6" ht="47.45" customHeight="1" thickBot="1" x14ac:dyDescent="0.25">
      <c r="B16" s="11" t="s">
        <v>35</v>
      </c>
      <c r="C16" s="116" t="s">
        <v>68</v>
      </c>
      <c r="D16" s="117"/>
      <c r="E16" s="118"/>
    </row>
    <row r="17" spans="2:5" ht="41.45" customHeight="1" thickBot="1" x14ac:dyDescent="0.25">
      <c r="B17" s="11" t="s">
        <v>50</v>
      </c>
      <c r="C17" s="116" t="s">
        <v>69</v>
      </c>
      <c r="D17" s="117"/>
      <c r="E17" s="118"/>
    </row>
    <row r="18" spans="2:5" ht="54.6" customHeight="1" thickBot="1" x14ac:dyDescent="0.25">
      <c r="B18" s="15" t="s">
        <v>38</v>
      </c>
      <c r="C18" s="116" t="s">
        <v>39</v>
      </c>
      <c r="D18" s="117"/>
      <c r="E18" s="118"/>
    </row>
    <row r="19" spans="2:5" ht="13.5" thickBot="1" x14ac:dyDescent="0.25">
      <c r="B19" s="1"/>
      <c r="C19" s="8"/>
      <c r="D19" s="8"/>
      <c r="E19" s="8"/>
    </row>
    <row r="20" spans="2:5" ht="18.75" thickBot="1" x14ac:dyDescent="0.25">
      <c r="B20" s="120" t="s">
        <v>40</v>
      </c>
      <c r="C20" s="121"/>
      <c r="D20" s="121"/>
      <c r="E20" s="122"/>
    </row>
    <row r="21" spans="2:5" ht="13.5" thickBot="1" x14ac:dyDescent="0.25"/>
    <row r="22" spans="2:5" ht="46.15" customHeight="1" thickBot="1" x14ac:dyDescent="0.25">
      <c r="B22" s="12" t="s">
        <v>18</v>
      </c>
      <c r="C22" s="135" t="s">
        <v>92</v>
      </c>
      <c r="D22" s="133"/>
      <c r="E22" s="134"/>
    </row>
    <row r="23" spans="2:5" ht="46.15" customHeight="1" thickBot="1" x14ac:dyDescent="0.25">
      <c r="B23" s="12" t="s">
        <v>17</v>
      </c>
      <c r="C23" s="126" t="s">
        <v>91</v>
      </c>
      <c r="D23" s="127"/>
      <c r="E23" s="128"/>
    </row>
    <row r="24" spans="2:5" ht="48.6" customHeight="1" thickBot="1" x14ac:dyDescent="0.25">
      <c r="B24" s="12" t="s">
        <v>26</v>
      </c>
      <c r="C24" s="116" t="s">
        <v>29</v>
      </c>
      <c r="D24" s="117"/>
      <c r="E24" s="118"/>
    </row>
    <row r="25" spans="2:5" ht="42.6" customHeight="1" thickBot="1" x14ac:dyDescent="0.25">
      <c r="B25" s="12" t="s">
        <v>43</v>
      </c>
      <c r="C25" s="135" t="s">
        <v>93</v>
      </c>
      <c r="D25" s="133"/>
      <c r="E25" s="134"/>
    </row>
    <row r="26" spans="2:5" ht="101.65" customHeight="1" thickBot="1" x14ac:dyDescent="0.25">
      <c r="B26" s="12" t="s">
        <v>27</v>
      </c>
      <c r="C26" s="116" t="s">
        <v>51</v>
      </c>
      <c r="D26" s="117"/>
      <c r="E26" s="118"/>
    </row>
    <row r="27" spans="2:5" ht="70.5" customHeight="1" thickBot="1" x14ac:dyDescent="0.25">
      <c r="B27" s="12" t="s">
        <v>54</v>
      </c>
      <c r="C27" s="116" t="s">
        <v>71</v>
      </c>
      <c r="D27" s="117"/>
      <c r="E27" s="118"/>
    </row>
    <row r="28" spans="2:5" ht="90.6" customHeight="1" thickBot="1" x14ac:dyDescent="0.25">
      <c r="B28" s="12" t="s">
        <v>55</v>
      </c>
      <c r="C28" s="116" t="s">
        <v>72</v>
      </c>
      <c r="D28" s="117"/>
      <c r="E28" s="118"/>
    </row>
    <row r="29" spans="2:5" ht="68.45" customHeight="1" thickBot="1" x14ac:dyDescent="0.25">
      <c r="B29" s="12" t="s">
        <v>28</v>
      </c>
      <c r="C29" s="116" t="s">
        <v>45</v>
      </c>
      <c r="D29" s="117"/>
      <c r="E29" s="118"/>
    </row>
    <row r="30" spans="2:5" ht="46.15" customHeight="1" thickBot="1" x14ac:dyDescent="0.25">
      <c r="B30" s="12" t="s">
        <v>44</v>
      </c>
      <c r="C30" s="132" t="s">
        <v>94</v>
      </c>
      <c r="D30" s="133"/>
      <c r="E30" s="134"/>
    </row>
    <row r="31" spans="2:5" ht="46.15" customHeight="1" thickBot="1" x14ac:dyDescent="0.25">
      <c r="B31" s="12" t="s">
        <v>47</v>
      </c>
      <c r="C31" s="116" t="s">
        <v>73</v>
      </c>
      <c r="D31" s="117"/>
      <c r="E31" s="118"/>
    </row>
    <row r="32" spans="2:5" ht="46.15" customHeight="1" thickBot="1" x14ac:dyDescent="0.25">
      <c r="B32" s="12" t="s">
        <v>48</v>
      </c>
      <c r="C32" s="116" t="s">
        <v>74</v>
      </c>
      <c r="D32" s="117"/>
      <c r="E32" s="118"/>
    </row>
    <row r="33" spans="2:6" ht="46.15" customHeight="1" thickBot="1" x14ac:dyDescent="0.25">
      <c r="B33" s="12" t="s">
        <v>49</v>
      </c>
      <c r="C33" s="116" t="s">
        <v>75</v>
      </c>
      <c r="D33" s="117"/>
      <c r="E33" s="118"/>
    </row>
    <row r="34" spans="2:6" ht="39.6" customHeight="1" thickBot="1" x14ac:dyDescent="0.25">
      <c r="B34" s="12" t="s">
        <v>58</v>
      </c>
      <c r="C34" s="116" t="s">
        <v>76</v>
      </c>
      <c r="D34" s="117"/>
      <c r="E34" s="118"/>
    </row>
    <row r="35" spans="2:6" ht="13.5" thickBot="1" x14ac:dyDescent="0.25"/>
    <row r="36" spans="2:6" ht="18.75" thickBot="1" x14ac:dyDescent="0.25">
      <c r="B36" s="120" t="s">
        <v>42</v>
      </c>
      <c r="C36" s="121"/>
      <c r="D36" s="121"/>
      <c r="E36" s="122"/>
    </row>
    <row r="37" spans="2:6" ht="13.5" thickBot="1" x14ac:dyDescent="0.25"/>
    <row r="38" spans="2:6" ht="51" customHeight="1" thickBot="1" x14ac:dyDescent="0.25">
      <c r="B38" s="15" t="s">
        <v>25</v>
      </c>
      <c r="C38" s="116" t="s">
        <v>59</v>
      </c>
      <c r="D38" s="117"/>
      <c r="E38" s="118"/>
    </row>
    <row r="39" spans="2:6" ht="51" customHeight="1" thickBot="1" x14ac:dyDescent="0.25">
      <c r="B39" s="12" t="s">
        <v>53</v>
      </c>
      <c r="C39" s="116" t="s">
        <v>77</v>
      </c>
      <c r="D39" s="117"/>
      <c r="E39" s="118"/>
    </row>
    <row r="40" spans="2:6" ht="33" customHeight="1" thickBot="1" x14ac:dyDescent="0.25">
      <c r="B40" s="12" t="s">
        <v>57</v>
      </c>
      <c r="C40" s="129" t="s">
        <v>78</v>
      </c>
      <c r="D40" s="130"/>
      <c r="E40" s="131"/>
      <c r="F40" s="16"/>
    </row>
    <row r="41" spans="2:6" ht="38.450000000000003" customHeight="1" thickBot="1" x14ac:dyDescent="0.25">
      <c r="B41" s="12" t="s">
        <v>52</v>
      </c>
      <c r="C41" s="116" t="s">
        <v>61</v>
      </c>
      <c r="D41" s="117"/>
      <c r="E41" s="118"/>
    </row>
    <row r="43" spans="2:6" ht="13.5" thickBot="1" x14ac:dyDescent="0.25"/>
    <row r="44" spans="2:6" ht="18.75" thickBot="1" x14ac:dyDescent="0.25">
      <c r="B44" s="120" t="s">
        <v>82</v>
      </c>
      <c r="C44" s="121"/>
      <c r="D44" s="121"/>
      <c r="E44" s="122"/>
    </row>
    <row r="45" spans="2:6" ht="18.75" thickBot="1" x14ac:dyDescent="0.25">
      <c r="B45" s="27"/>
      <c r="C45" s="27"/>
      <c r="D45" s="27"/>
      <c r="E45" s="27"/>
    </row>
    <row r="46" spans="2:6" ht="33" customHeight="1" thickBot="1" x14ac:dyDescent="0.25">
      <c r="B46" s="12" t="s">
        <v>83</v>
      </c>
      <c r="C46" s="129" t="s">
        <v>84</v>
      </c>
      <c r="D46" s="130"/>
      <c r="E46" s="131"/>
    </row>
    <row r="47" spans="2:6" ht="33" customHeight="1" thickBot="1" x14ac:dyDescent="0.25">
      <c r="B47" s="12" t="s">
        <v>85</v>
      </c>
      <c r="C47" s="116" t="s">
        <v>86</v>
      </c>
      <c r="D47" s="117"/>
      <c r="E47" s="118"/>
    </row>
    <row r="48" spans="2:6" ht="33" customHeight="1" thickBot="1" x14ac:dyDescent="0.25">
      <c r="B48" s="12" t="s">
        <v>87</v>
      </c>
      <c r="C48" s="116" t="s">
        <v>88</v>
      </c>
      <c r="D48" s="117"/>
      <c r="E48" s="118"/>
    </row>
  </sheetData>
  <mergeCells count="37">
    <mergeCell ref="B44:E44"/>
    <mergeCell ref="C46:E46"/>
    <mergeCell ref="C47:E47"/>
    <mergeCell ref="C48:E48"/>
    <mergeCell ref="C34:E34"/>
    <mergeCell ref="B36:E36"/>
    <mergeCell ref="C41:E41"/>
    <mergeCell ref="C39:E39"/>
    <mergeCell ref="C38:E38"/>
    <mergeCell ref="C40:E40"/>
    <mergeCell ref="C29:E29"/>
    <mergeCell ref="C28:E28"/>
    <mergeCell ref="C30:E30"/>
    <mergeCell ref="C31:E31"/>
    <mergeCell ref="C18:E18"/>
    <mergeCell ref="B20:E20"/>
    <mergeCell ref="C22:E22"/>
    <mergeCell ref="C24:E24"/>
    <mergeCell ref="C25:E25"/>
    <mergeCell ref="C26:E26"/>
    <mergeCell ref="C27:E27"/>
    <mergeCell ref="C33:E33"/>
    <mergeCell ref="C7:E7"/>
    <mergeCell ref="B1:E1"/>
    <mergeCell ref="B3:E3"/>
    <mergeCell ref="C13:E13"/>
    <mergeCell ref="C5:E5"/>
    <mergeCell ref="C6:E6"/>
    <mergeCell ref="C23:E23"/>
    <mergeCell ref="C8:E8"/>
    <mergeCell ref="B10:E10"/>
    <mergeCell ref="C12:E12"/>
    <mergeCell ref="C14:E14"/>
    <mergeCell ref="C15:E15"/>
    <mergeCell ref="C16:E16"/>
    <mergeCell ref="C17:E17"/>
    <mergeCell ref="C32:E3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7"/>
  <sheetViews>
    <sheetView showGridLines="0" tabSelected="1" topLeftCell="A14" zoomScale="71" zoomScaleNormal="71" workbookViewId="0">
      <selection activeCell="U4" sqref="U4:U18"/>
    </sheetView>
  </sheetViews>
  <sheetFormatPr defaultColWidth="8.85546875" defaultRowHeight="15" x14ac:dyDescent="0.2"/>
  <cols>
    <col min="1" max="1" width="7.140625" style="22" customWidth="1"/>
    <col min="2" max="2" width="1.85546875" style="22" customWidth="1"/>
    <col min="3" max="3" width="11.7109375" style="22" bestFit="1" customWidth="1"/>
    <col min="4" max="4" width="15.7109375" style="38" bestFit="1" customWidth="1"/>
    <col min="5" max="5" width="11.85546875" style="22" bestFit="1" customWidth="1"/>
    <col min="6" max="6" width="18.5703125" style="38" customWidth="1"/>
    <col min="7" max="7" width="1.7109375" style="22" customWidth="1"/>
    <col min="8" max="8" width="9.85546875" style="22" customWidth="1"/>
    <col min="9" max="9" width="28.85546875" style="22" customWidth="1"/>
    <col min="10" max="10" width="17.85546875" style="38" customWidth="1"/>
    <col min="11" max="11" width="22.42578125" style="38" customWidth="1"/>
    <col min="12" max="12" width="18" style="22" customWidth="1"/>
    <col min="13" max="13" width="15.140625" style="22" customWidth="1"/>
    <col min="14" max="14" width="21" style="22" customWidth="1"/>
    <col min="15" max="15" width="1.7109375" style="22" customWidth="1"/>
    <col min="16" max="16" width="10" style="22" bestFit="1" customWidth="1"/>
    <col min="17" max="17" width="14.42578125" style="22" bestFit="1" customWidth="1"/>
    <col min="18" max="18" width="14" style="22" customWidth="1"/>
    <col min="19" max="19" width="14.28515625" style="22" customWidth="1"/>
    <col min="20" max="20" width="32.140625" style="22" bestFit="1" customWidth="1"/>
    <col min="21" max="21" width="27.28515625" style="22" customWidth="1"/>
    <col min="22" max="22" width="29.42578125" style="22" customWidth="1"/>
    <col min="23" max="23" width="12.5703125" style="22" bestFit="1" customWidth="1"/>
    <col min="24" max="24" width="21.7109375" style="22" bestFit="1" customWidth="1"/>
    <col min="25" max="25" width="19.42578125" style="22" bestFit="1" customWidth="1"/>
    <col min="26" max="26" width="19.85546875" style="38" customWidth="1"/>
    <col min="27" max="27" width="22.5703125" style="38" bestFit="1" customWidth="1"/>
    <col min="28" max="28" width="19.7109375" style="38" customWidth="1"/>
    <col min="29" max="29" width="1.85546875" style="22" customWidth="1"/>
    <col min="30" max="30" width="30.85546875" style="22" customWidth="1"/>
    <col min="31" max="31" width="30.85546875" style="38" customWidth="1"/>
    <col min="32" max="32" width="24" style="22" customWidth="1"/>
    <col min="33" max="33" width="17" style="22" customWidth="1"/>
    <col min="34" max="34" width="1.85546875" style="22" customWidth="1"/>
    <col min="35" max="35" width="32.5703125" style="28" customWidth="1"/>
    <col min="36" max="36" width="36.7109375" style="41" customWidth="1"/>
    <col min="37" max="37" width="22.7109375" style="28" customWidth="1"/>
    <col min="38" max="38" width="1.85546875" style="22" customWidth="1"/>
    <col min="39" max="16384" width="8.85546875" style="22"/>
  </cols>
  <sheetData>
    <row r="1" spans="2:38" ht="54.6" customHeight="1" thickBot="1" x14ac:dyDescent="0.25">
      <c r="C1" s="149" t="s">
        <v>80</v>
      </c>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I1" s="139" t="s">
        <v>90</v>
      </c>
      <c r="AJ1" s="139"/>
      <c r="AK1" s="139"/>
    </row>
    <row r="2" spans="2:38" ht="16.899999999999999" customHeight="1" thickBot="1" x14ac:dyDescent="0.25">
      <c r="B2" s="48"/>
      <c r="C2" s="140" t="s">
        <v>89</v>
      </c>
      <c r="D2" s="141"/>
      <c r="E2" s="141"/>
      <c r="F2" s="142"/>
      <c r="G2" s="48"/>
      <c r="H2" s="140" t="s">
        <v>41</v>
      </c>
      <c r="I2" s="141"/>
      <c r="J2" s="141"/>
      <c r="K2" s="141"/>
      <c r="L2" s="141"/>
      <c r="M2" s="141"/>
      <c r="N2" s="142"/>
      <c r="O2" s="73"/>
      <c r="P2" s="143" t="s">
        <v>40</v>
      </c>
      <c r="Q2" s="144"/>
      <c r="R2" s="144"/>
      <c r="S2" s="144"/>
      <c r="T2" s="144"/>
      <c r="U2" s="144"/>
      <c r="V2" s="144"/>
      <c r="W2" s="144"/>
      <c r="X2" s="144"/>
      <c r="Y2" s="144"/>
      <c r="Z2" s="144"/>
      <c r="AA2" s="144"/>
      <c r="AB2" s="145"/>
      <c r="AC2" s="75"/>
      <c r="AD2" s="146" t="s">
        <v>42</v>
      </c>
      <c r="AE2" s="147"/>
      <c r="AF2" s="147"/>
      <c r="AG2" s="148"/>
      <c r="AH2" s="75"/>
      <c r="AI2" s="136" t="s">
        <v>82</v>
      </c>
      <c r="AJ2" s="137"/>
      <c r="AK2" s="138"/>
      <c r="AL2" s="75"/>
    </row>
    <row r="3" spans="2:38" ht="99.75" customHeight="1" thickBot="1" x14ac:dyDescent="0.25">
      <c r="B3" s="48"/>
      <c r="C3" s="60" t="s">
        <v>32</v>
      </c>
      <c r="D3" s="60" t="s">
        <v>33</v>
      </c>
      <c r="E3" s="60" t="s">
        <v>34</v>
      </c>
      <c r="F3" s="58" t="s">
        <v>19</v>
      </c>
      <c r="G3" s="50"/>
      <c r="H3" s="60" t="s">
        <v>20</v>
      </c>
      <c r="I3" s="76" t="s">
        <v>24</v>
      </c>
      <c r="J3" s="58" t="s">
        <v>79</v>
      </c>
      <c r="K3" s="58" t="s">
        <v>60</v>
      </c>
      <c r="L3" s="58" t="s">
        <v>35</v>
      </c>
      <c r="M3" s="58" t="s">
        <v>50</v>
      </c>
      <c r="N3" s="58" t="s">
        <v>36</v>
      </c>
      <c r="O3" s="49"/>
      <c r="P3" s="77" t="s">
        <v>18</v>
      </c>
      <c r="Q3" s="77" t="s">
        <v>17</v>
      </c>
      <c r="R3" s="77" t="s">
        <v>26</v>
      </c>
      <c r="S3" s="78" t="s">
        <v>30</v>
      </c>
      <c r="T3" s="79" t="s">
        <v>27</v>
      </c>
      <c r="U3" s="80" t="s">
        <v>54</v>
      </c>
      <c r="V3" s="81" t="s">
        <v>55</v>
      </c>
      <c r="W3" s="81" t="s">
        <v>28</v>
      </c>
      <c r="X3" s="81" t="s">
        <v>31</v>
      </c>
      <c r="Y3" s="82" t="s">
        <v>47</v>
      </c>
      <c r="Z3" s="83" t="s">
        <v>48</v>
      </c>
      <c r="AA3" s="84" t="s">
        <v>49</v>
      </c>
      <c r="AB3" s="82" t="s">
        <v>58</v>
      </c>
      <c r="AC3" s="85"/>
      <c r="AD3" s="86" t="s">
        <v>25</v>
      </c>
      <c r="AE3" s="86" t="s">
        <v>53</v>
      </c>
      <c r="AF3" s="86" t="s">
        <v>57</v>
      </c>
      <c r="AG3" s="87" t="s">
        <v>52</v>
      </c>
      <c r="AH3" s="85"/>
      <c r="AI3" s="88" t="s">
        <v>83</v>
      </c>
      <c r="AJ3" s="89" t="s">
        <v>85</v>
      </c>
      <c r="AK3" s="89" t="s">
        <v>87</v>
      </c>
      <c r="AL3" s="85"/>
    </row>
    <row r="4" spans="2:38" ht="170.25" customHeight="1" x14ac:dyDescent="0.2">
      <c r="B4" s="48"/>
      <c r="C4" s="22" t="s">
        <v>95</v>
      </c>
      <c r="D4" s="38" t="s">
        <v>98</v>
      </c>
      <c r="E4" s="22" t="s">
        <v>97</v>
      </c>
      <c r="F4" s="38" t="s">
        <v>99</v>
      </c>
      <c r="G4" s="48"/>
      <c r="H4" s="22" t="s">
        <v>135</v>
      </c>
      <c r="I4" s="22" t="s">
        <v>263</v>
      </c>
      <c r="J4" s="38" t="s">
        <v>103</v>
      </c>
      <c r="K4" s="38" t="s">
        <v>104</v>
      </c>
      <c r="L4" s="39" t="s">
        <v>105</v>
      </c>
      <c r="M4" s="40" t="s">
        <v>100</v>
      </c>
      <c r="N4" s="39" t="s">
        <v>101</v>
      </c>
      <c r="O4" s="73"/>
      <c r="P4" s="33">
        <v>1</v>
      </c>
      <c r="Q4" s="29">
        <v>1</v>
      </c>
      <c r="R4" s="30">
        <f>P4*Q4</f>
        <v>1</v>
      </c>
      <c r="S4" s="18" t="str">
        <f>IF(R4&lt;3,"ÇOK DÜŞÜK",IF(R4&lt;6,"DÜŞÜK",IF(R4&lt;10,"ORTA",IF(R4&lt;17," YÜKSEK",IF(R4&lt;26,"ÇOK YÜKSEK")))))</f>
        <v>ÇOK DÜŞÜK</v>
      </c>
      <c r="T4" s="41" t="s">
        <v>265</v>
      </c>
      <c r="U4" s="19" t="s">
        <v>125</v>
      </c>
      <c r="V4" s="25">
        <f>IF(U4="Etkin ve Yeterli",0.1,IF(U4="Zayıf",0.8, IF(U4="Gelişmeye Açık", 0.4, IF(U4="Etkin Değil ve Yetersiz",1))))</f>
        <v>0.1</v>
      </c>
      <c r="W4" s="21">
        <f>R4*V4</f>
        <v>0.1</v>
      </c>
      <c r="X4" s="18" t="str">
        <f t="shared" ref="X4:X18" si="0">IF(W4&lt;3,"ÇOK DÜŞÜK",IF(W4&lt;6,"DÜŞÜK",IF(W4&lt;10,"ORTA",IF(W4&lt;17," YÜKSEK",IF(W4&lt;26,"ÇOK YÜKSEK")))))</f>
        <v>ÇOK DÜŞÜK</v>
      </c>
      <c r="Y4" s="22" t="s">
        <v>176</v>
      </c>
      <c r="Z4" s="38" t="s">
        <v>116</v>
      </c>
      <c r="AA4" s="38" t="s">
        <v>119</v>
      </c>
      <c r="AB4" s="42" t="s">
        <v>264</v>
      </c>
      <c r="AC4" s="48"/>
      <c r="AD4" s="36" t="s">
        <v>109</v>
      </c>
      <c r="AE4" s="42" t="s">
        <v>108</v>
      </c>
      <c r="AF4" s="22" t="s">
        <v>110</v>
      </c>
      <c r="AG4" s="72"/>
      <c r="AH4" s="48"/>
      <c r="AI4" s="28" t="s">
        <v>111</v>
      </c>
      <c r="AJ4" s="41" t="s">
        <v>270</v>
      </c>
      <c r="AK4" s="28" t="s">
        <v>112</v>
      </c>
      <c r="AL4" s="48"/>
    </row>
    <row r="5" spans="2:38" s="23" customFormat="1" ht="182.25" customHeight="1" x14ac:dyDescent="0.2">
      <c r="B5" s="53"/>
      <c r="C5" s="23" t="s">
        <v>95</v>
      </c>
      <c r="D5" s="52" t="s">
        <v>98</v>
      </c>
      <c r="E5" s="23" t="s">
        <v>97</v>
      </c>
      <c r="F5" s="52" t="s">
        <v>99</v>
      </c>
      <c r="G5" s="53"/>
      <c r="H5" s="23" t="s">
        <v>134</v>
      </c>
      <c r="I5" s="22" t="s">
        <v>263</v>
      </c>
      <c r="J5" s="52" t="s">
        <v>113</v>
      </c>
      <c r="K5" s="52" t="s">
        <v>272</v>
      </c>
      <c r="L5" s="52" t="s">
        <v>271</v>
      </c>
      <c r="M5" s="43" t="s">
        <v>115</v>
      </c>
      <c r="N5" s="44" t="s">
        <v>101</v>
      </c>
      <c r="O5" s="74"/>
      <c r="P5" s="34">
        <v>1</v>
      </c>
      <c r="Q5" s="31">
        <v>1</v>
      </c>
      <c r="R5" s="32">
        <f t="shared" ref="R5:R17" si="1">P5*Q5</f>
        <v>1</v>
      </c>
      <c r="S5" s="24" t="str">
        <f t="shared" ref="S5:S17" si="2">IF(R5&lt;3,"ÇOK DÜŞÜK",IF(R5&lt;6,"DÜŞÜK",IF(R5&lt;10,"ORTA",IF(R5&lt;17," YÜKSEK",IF(R5&lt;26,"ÇOK YÜKSEK")))))</f>
        <v>ÇOK DÜŞÜK</v>
      </c>
      <c r="T5" s="45" t="s">
        <v>114</v>
      </c>
      <c r="U5" s="20" t="s">
        <v>125</v>
      </c>
      <c r="V5" s="26">
        <f t="shared" ref="V5:V18" si="3">IF(U5="Etkin ve Yeterli",0.1,IF(U5="Zayıf",0.8, IF(U5="Gelişmeye Açık", 0.4, IF(U5="Etkin Değil ve Yetersiz",1))))</f>
        <v>0.1</v>
      </c>
      <c r="W5" s="23">
        <f t="shared" ref="W5:W18" si="4">R5*V5</f>
        <v>0.1</v>
      </c>
      <c r="X5" s="24" t="str">
        <f t="shared" si="0"/>
        <v>ÇOK DÜŞÜK</v>
      </c>
      <c r="Y5" s="22" t="s">
        <v>176</v>
      </c>
      <c r="Z5" s="52" t="s">
        <v>117</v>
      </c>
      <c r="AA5" s="52" t="s">
        <v>118</v>
      </c>
      <c r="AB5" s="47" t="s">
        <v>126</v>
      </c>
      <c r="AC5" s="53"/>
      <c r="AD5" s="37" t="s">
        <v>109</v>
      </c>
      <c r="AE5" s="52" t="s">
        <v>120</v>
      </c>
      <c r="AF5" s="23" t="s">
        <v>110</v>
      </c>
      <c r="AG5" s="35"/>
      <c r="AH5" s="53"/>
      <c r="AI5" s="23" t="s">
        <v>122</v>
      </c>
      <c r="AJ5" s="52" t="s">
        <v>121</v>
      </c>
      <c r="AK5" s="56" t="s">
        <v>112</v>
      </c>
      <c r="AL5" s="53"/>
    </row>
    <row r="6" spans="2:38" ht="170.25" customHeight="1" x14ac:dyDescent="0.2">
      <c r="B6" s="48"/>
      <c r="C6" s="22" t="s">
        <v>95</v>
      </c>
      <c r="D6" s="38" t="s">
        <v>98</v>
      </c>
      <c r="E6" s="22" t="s">
        <v>97</v>
      </c>
      <c r="F6" s="38" t="s">
        <v>99</v>
      </c>
      <c r="G6" s="48"/>
      <c r="H6" s="22" t="s">
        <v>133</v>
      </c>
      <c r="I6" s="22" t="s">
        <v>266</v>
      </c>
      <c r="J6" s="38" t="s">
        <v>102</v>
      </c>
      <c r="K6" s="38" t="s">
        <v>123</v>
      </c>
      <c r="L6" s="39" t="s">
        <v>124</v>
      </c>
      <c r="M6" s="46" t="s">
        <v>100</v>
      </c>
      <c r="N6" s="39" t="s">
        <v>101</v>
      </c>
      <c r="O6" s="49"/>
      <c r="P6" s="33">
        <v>1</v>
      </c>
      <c r="Q6" s="29">
        <v>1</v>
      </c>
      <c r="R6" s="30">
        <f>P6*Q6</f>
        <v>1</v>
      </c>
      <c r="S6" s="18" t="str">
        <f>IF(R6&lt;3,"ÇOK DÜŞÜK",IF(R6&lt;6,"DÜŞÜK",IF(R6&lt;10,"ORTA",IF(R6&lt;17," YÜKSEK",IF(R6&lt;26,"ÇOK YÜKSEK")))))</f>
        <v>ÇOK DÜŞÜK</v>
      </c>
      <c r="T6" s="41" t="s">
        <v>273</v>
      </c>
      <c r="U6" s="19" t="s">
        <v>125</v>
      </c>
      <c r="V6" s="25">
        <f t="shared" si="3"/>
        <v>0.1</v>
      </c>
      <c r="W6" s="22">
        <f t="shared" si="4"/>
        <v>0.1</v>
      </c>
      <c r="X6" s="18" t="str">
        <f t="shared" si="0"/>
        <v>ÇOK DÜŞÜK</v>
      </c>
      <c r="Y6" s="22" t="s">
        <v>176</v>
      </c>
      <c r="Z6" s="38" t="s">
        <v>274</v>
      </c>
      <c r="AB6" s="42"/>
      <c r="AC6" s="50"/>
      <c r="AD6" s="36" t="s">
        <v>152</v>
      </c>
      <c r="AE6" s="38" t="s">
        <v>274</v>
      </c>
      <c r="AF6" s="22" t="s">
        <v>110</v>
      </c>
      <c r="AG6" s="72"/>
      <c r="AH6" s="50"/>
      <c r="AI6" s="28" t="s">
        <v>111</v>
      </c>
      <c r="AJ6" s="38" t="s">
        <v>274</v>
      </c>
      <c r="AK6" s="28" t="s">
        <v>112</v>
      </c>
      <c r="AL6" s="50"/>
    </row>
    <row r="7" spans="2:38" s="23" customFormat="1" ht="143.25" customHeight="1" x14ac:dyDescent="0.2">
      <c r="B7" s="53"/>
      <c r="C7" s="23" t="s">
        <v>95</v>
      </c>
      <c r="D7" s="52" t="s">
        <v>96</v>
      </c>
      <c r="E7" s="23" t="s">
        <v>131</v>
      </c>
      <c r="F7" s="52" t="s">
        <v>132</v>
      </c>
      <c r="G7" s="53"/>
      <c r="H7" s="23" t="s">
        <v>136</v>
      </c>
      <c r="I7" s="22" t="s">
        <v>266</v>
      </c>
      <c r="J7" s="52" t="s">
        <v>137</v>
      </c>
      <c r="K7" s="52" t="s">
        <v>138</v>
      </c>
      <c r="L7" s="44" t="s">
        <v>160</v>
      </c>
      <c r="M7" s="43" t="s">
        <v>106</v>
      </c>
      <c r="N7" s="44" t="s">
        <v>101</v>
      </c>
      <c r="O7" s="54"/>
      <c r="P7" s="34">
        <v>3</v>
      </c>
      <c r="Q7" s="31">
        <v>2</v>
      </c>
      <c r="R7" s="32">
        <f t="shared" si="1"/>
        <v>6</v>
      </c>
      <c r="S7" s="24" t="str">
        <f t="shared" si="2"/>
        <v>ORTA</v>
      </c>
      <c r="T7" s="45" t="s">
        <v>139</v>
      </c>
      <c r="U7" s="20" t="s">
        <v>107</v>
      </c>
      <c r="V7" s="26">
        <f t="shared" si="3"/>
        <v>0.4</v>
      </c>
      <c r="W7" s="23">
        <f t="shared" si="4"/>
        <v>2.4000000000000004</v>
      </c>
      <c r="X7" s="24" t="str">
        <f t="shared" si="0"/>
        <v>ÇOK DÜŞÜK</v>
      </c>
      <c r="Y7" s="23" t="s">
        <v>100</v>
      </c>
      <c r="Z7" s="52" t="s">
        <v>140</v>
      </c>
      <c r="AA7" s="52" t="s">
        <v>141</v>
      </c>
      <c r="AB7" s="47" t="s">
        <v>151</v>
      </c>
      <c r="AC7" s="55"/>
      <c r="AD7" s="37" t="s">
        <v>127</v>
      </c>
      <c r="AE7" s="52" t="s">
        <v>142</v>
      </c>
      <c r="AF7" s="23" t="s">
        <v>110</v>
      </c>
      <c r="AG7" s="35"/>
      <c r="AH7" s="55"/>
      <c r="AI7" s="23" t="s">
        <v>128</v>
      </c>
      <c r="AJ7" s="52" t="s">
        <v>143</v>
      </c>
      <c r="AK7" s="23" t="s">
        <v>112</v>
      </c>
      <c r="AL7" s="55"/>
    </row>
    <row r="8" spans="2:38" ht="156" customHeight="1" x14ac:dyDescent="0.2">
      <c r="B8" s="48"/>
      <c r="C8" s="22" t="s">
        <v>95</v>
      </c>
      <c r="D8" s="59" t="s">
        <v>96</v>
      </c>
      <c r="E8" s="57" t="s">
        <v>131</v>
      </c>
      <c r="F8" s="59" t="s">
        <v>132</v>
      </c>
      <c r="G8" s="50"/>
      <c r="H8" s="57" t="s">
        <v>144</v>
      </c>
      <c r="I8" s="22" t="s">
        <v>267</v>
      </c>
      <c r="J8" s="38" t="s">
        <v>145</v>
      </c>
      <c r="K8" s="38" t="s">
        <v>146</v>
      </c>
      <c r="L8" s="39" t="s">
        <v>147</v>
      </c>
      <c r="M8" s="46" t="s">
        <v>100</v>
      </c>
      <c r="N8" s="39" t="s">
        <v>101</v>
      </c>
      <c r="O8" s="49"/>
      <c r="P8" s="33">
        <v>1</v>
      </c>
      <c r="Q8" s="29">
        <v>1</v>
      </c>
      <c r="R8" s="30">
        <f>P8*Q8</f>
        <v>1</v>
      </c>
      <c r="S8" s="18" t="str">
        <f>IF(R8&lt;3,"ÇOK DÜŞÜK",IF(R8&lt;6,"DÜŞÜK",IF(R8&lt;10,"ORTA",IF(R8&lt;17," YÜKSEK",IF(R8&lt;26,"ÇOK YÜKSEK")))))</f>
        <v>ÇOK DÜŞÜK</v>
      </c>
      <c r="T8" s="41" t="s">
        <v>148</v>
      </c>
      <c r="U8" s="19" t="s">
        <v>125</v>
      </c>
      <c r="V8" s="25">
        <f t="shared" si="3"/>
        <v>0.1</v>
      </c>
      <c r="W8" s="22">
        <f t="shared" si="4"/>
        <v>0.1</v>
      </c>
      <c r="X8" s="18" t="str">
        <f t="shared" si="0"/>
        <v>ÇOK DÜŞÜK</v>
      </c>
      <c r="Y8" s="22" t="s">
        <v>100</v>
      </c>
      <c r="Z8" s="38" t="s">
        <v>149</v>
      </c>
      <c r="AA8" s="38" t="s">
        <v>150</v>
      </c>
      <c r="AB8" s="38" t="s">
        <v>149</v>
      </c>
      <c r="AC8" s="50"/>
      <c r="AD8" s="36" t="s">
        <v>152</v>
      </c>
      <c r="AE8" s="38" t="s">
        <v>146</v>
      </c>
      <c r="AF8" s="22" t="s">
        <v>110</v>
      </c>
      <c r="AG8" s="72"/>
      <c r="AH8" s="50"/>
      <c r="AI8" s="28" t="s">
        <v>128</v>
      </c>
      <c r="AJ8" s="41" t="s">
        <v>154</v>
      </c>
      <c r="AK8" s="28" t="s">
        <v>112</v>
      </c>
      <c r="AL8" s="50"/>
    </row>
    <row r="9" spans="2:38" ht="188.25" customHeight="1" x14ac:dyDescent="0.2">
      <c r="B9" s="48"/>
      <c r="C9" s="23" t="s">
        <v>95</v>
      </c>
      <c r="D9" s="52" t="s">
        <v>155</v>
      </c>
      <c r="E9" s="23" t="s">
        <v>156</v>
      </c>
      <c r="F9" s="52" t="s">
        <v>157</v>
      </c>
      <c r="G9" s="50"/>
      <c r="H9" s="23" t="s">
        <v>158</v>
      </c>
      <c r="I9" s="22" t="s">
        <v>266</v>
      </c>
      <c r="J9" s="52" t="s">
        <v>159</v>
      </c>
      <c r="K9" s="52" t="s">
        <v>138</v>
      </c>
      <c r="L9" s="44" t="s">
        <v>161</v>
      </c>
      <c r="M9" s="43" t="s">
        <v>106</v>
      </c>
      <c r="N9" s="44" t="s">
        <v>101</v>
      </c>
      <c r="O9" s="49"/>
      <c r="P9" s="34">
        <v>2</v>
      </c>
      <c r="Q9" s="31">
        <v>2</v>
      </c>
      <c r="R9" s="32">
        <f t="shared" si="1"/>
        <v>4</v>
      </c>
      <c r="S9" s="24" t="str">
        <f t="shared" si="2"/>
        <v>DÜŞÜK</v>
      </c>
      <c r="T9" s="45" t="s">
        <v>139</v>
      </c>
      <c r="U9" s="20" t="s">
        <v>125</v>
      </c>
      <c r="V9" s="26">
        <f t="shared" si="3"/>
        <v>0.1</v>
      </c>
      <c r="W9" s="23">
        <f t="shared" si="4"/>
        <v>0.4</v>
      </c>
      <c r="X9" s="24" t="str">
        <f t="shared" si="0"/>
        <v>ÇOK DÜŞÜK</v>
      </c>
      <c r="Y9" s="23" t="s">
        <v>100</v>
      </c>
      <c r="Z9" s="52" t="s">
        <v>140</v>
      </c>
      <c r="AA9" s="52" t="s">
        <v>162</v>
      </c>
      <c r="AB9" s="47" t="s">
        <v>163</v>
      </c>
      <c r="AC9" s="50"/>
      <c r="AD9" s="37" t="s">
        <v>127</v>
      </c>
      <c r="AE9" s="47" t="s">
        <v>164</v>
      </c>
      <c r="AF9" s="23" t="s">
        <v>110</v>
      </c>
      <c r="AG9" s="35"/>
      <c r="AH9" s="50"/>
      <c r="AI9" s="23" t="s">
        <v>122</v>
      </c>
      <c r="AJ9" s="45" t="s">
        <v>129</v>
      </c>
      <c r="AK9" s="23" t="s">
        <v>112</v>
      </c>
      <c r="AL9" s="50"/>
    </row>
    <row r="10" spans="2:38" ht="202.5" customHeight="1" x14ac:dyDescent="0.2">
      <c r="B10" s="48"/>
      <c r="C10" s="57" t="s">
        <v>95</v>
      </c>
      <c r="D10" s="59" t="s">
        <v>177</v>
      </c>
      <c r="E10" s="57" t="s">
        <v>156</v>
      </c>
      <c r="F10" s="59" t="s">
        <v>157</v>
      </c>
      <c r="G10" s="50"/>
      <c r="H10" s="57" t="s">
        <v>165</v>
      </c>
      <c r="I10" s="22" t="s">
        <v>263</v>
      </c>
      <c r="J10" s="38" t="s">
        <v>166</v>
      </c>
      <c r="K10" s="38" t="s">
        <v>167</v>
      </c>
      <c r="L10" s="39" t="s">
        <v>168</v>
      </c>
      <c r="M10" s="46" t="s">
        <v>106</v>
      </c>
      <c r="N10" s="39" t="s">
        <v>101</v>
      </c>
      <c r="O10" s="49"/>
      <c r="P10" s="33">
        <v>2</v>
      </c>
      <c r="Q10" s="29">
        <v>2</v>
      </c>
      <c r="R10" s="30">
        <f>P10*Q10</f>
        <v>4</v>
      </c>
      <c r="S10" s="18" t="str">
        <f>IF(R10&lt;3,"ÇOK DÜŞÜK",IF(R10&lt;6,"DÜŞÜK",IF(R10&lt;10,"ORTA",IF(R10&lt;17," YÜKSEK",IF(R10&lt;26,"ÇOK YÜKSEK")))))</f>
        <v>DÜŞÜK</v>
      </c>
      <c r="T10" s="41" t="s">
        <v>174</v>
      </c>
      <c r="U10" s="19" t="s">
        <v>125</v>
      </c>
      <c r="V10" s="25">
        <f t="shared" si="3"/>
        <v>0.1</v>
      </c>
      <c r="W10" s="22">
        <f t="shared" si="4"/>
        <v>0.4</v>
      </c>
      <c r="X10" s="18" t="str">
        <f t="shared" si="0"/>
        <v>ÇOK DÜŞÜK</v>
      </c>
      <c r="Y10" s="23" t="s">
        <v>100</v>
      </c>
      <c r="Z10" s="38" t="s">
        <v>170</v>
      </c>
      <c r="AA10" s="38" t="s">
        <v>169</v>
      </c>
      <c r="AB10" s="42" t="s">
        <v>171</v>
      </c>
      <c r="AC10" s="50"/>
      <c r="AD10" s="36" t="s">
        <v>109</v>
      </c>
      <c r="AE10" s="42" t="s">
        <v>171</v>
      </c>
      <c r="AF10" s="57" t="s">
        <v>110</v>
      </c>
      <c r="AG10" s="72"/>
      <c r="AH10" s="50"/>
      <c r="AI10" s="28" t="s">
        <v>128</v>
      </c>
      <c r="AJ10" s="41" t="s">
        <v>172</v>
      </c>
      <c r="AK10" s="28" t="s">
        <v>112</v>
      </c>
      <c r="AL10" s="50"/>
    </row>
    <row r="11" spans="2:38" s="23" customFormat="1" ht="154.5" customHeight="1" x14ac:dyDescent="0.2">
      <c r="B11" s="53"/>
      <c r="C11" s="23" t="s">
        <v>130</v>
      </c>
      <c r="D11" s="52" t="s">
        <v>178</v>
      </c>
      <c r="E11" s="23" t="s">
        <v>179</v>
      </c>
      <c r="F11" s="52" t="s">
        <v>180</v>
      </c>
      <c r="G11" s="55"/>
      <c r="H11" s="23" t="s">
        <v>173</v>
      </c>
      <c r="I11" s="23" t="s">
        <v>266</v>
      </c>
      <c r="J11" s="52" t="s">
        <v>182</v>
      </c>
      <c r="K11" s="52" t="s">
        <v>138</v>
      </c>
      <c r="L11" s="44" t="s">
        <v>161</v>
      </c>
      <c r="M11" s="43" t="s">
        <v>106</v>
      </c>
      <c r="N11" s="44" t="s">
        <v>101</v>
      </c>
      <c r="O11" s="54"/>
      <c r="P11" s="34">
        <v>3</v>
      </c>
      <c r="Q11" s="31">
        <v>3</v>
      </c>
      <c r="R11" s="32">
        <f t="shared" si="1"/>
        <v>9</v>
      </c>
      <c r="S11" s="24" t="str">
        <f t="shared" si="2"/>
        <v>ORTA</v>
      </c>
      <c r="T11" s="45" t="s">
        <v>189</v>
      </c>
      <c r="U11" s="20" t="s">
        <v>107</v>
      </c>
      <c r="V11" s="26">
        <f t="shared" si="3"/>
        <v>0.4</v>
      </c>
      <c r="W11" s="23">
        <f t="shared" si="4"/>
        <v>3.6</v>
      </c>
      <c r="X11" s="24" t="str">
        <f t="shared" si="0"/>
        <v>DÜŞÜK</v>
      </c>
      <c r="Y11" s="23" t="s">
        <v>106</v>
      </c>
      <c r="Z11" s="52" t="s">
        <v>140</v>
      </c>
      <c r="AA11" s="52" t="s">
        <v>162</v>
      </c>
      <c r="AB11" s="47" t="s">
        <v>163</v>
      </c>
      <c r="AC11" s="55"/>
      <c r="AD11" s="37" t="s">
        <v>127</v>
      </c>
      <c r="AE11" s="47" t="s">
        <v>164</v>
      </c>
      <c r="AF11" s="23" t="s">
        <v>110</v>
      </c>
      <c r="AG11" s="35"/>
      <c r="AH11" s="55"/>
      <c r="AI11" s="23" t="s">
        <v>122</v>
      </c>
      <c r="AJ11" s="45" t="s">
        <v>129</v>
      </c>
      <c r="AK11" s="23" t="s">
        <v>112</v>
      </c>
      <c r="AL11" s="55"/>
    </row>
    <row r="12" spans="2:38" s="57" customFormat="1" ht="139.5" customHeight="1" x14ac:dyDescent="0.2">
      <c r="B12" s="48"/>
      <c r="C12" s="57" t="s">
        <v>130</v>
      </c>
      <c r="D12" s="59" t="s">
        <v>178</v>
      </c>
      <c r="E12" s="57" t="s">
        <v>183</v>
      </c>
      <c r="F12" s="59" t="s">
        <v>184</v>
      </c>
      <c r="G12" s="50"/>
      <c r="H12" s="57" t="s">
        <v>175</v>
      </c>
      <c r="I12" s="57" t="s">
        <v>269</v>
      </c>
      <c r="J12" s="59" t="s">
        <v>186</v>
      </c>
      <c r="K12" s="59" t="s">
        <v>187</v>
      </c>
      <c r="L12" s="51" t="s">
        <v>188</v>
      </c>
      <c r="M12" s="40" t="s">
        <v>106</v>
      </c>
      <c r="N12" s="51" t="s">
        <v>101</v>
      </c>
      <c r="O12" s="49"/>
      <c r="P12" s="61">
        <v>1</v>
      </c>
      <c r="Q12" s="62">
        <v>1</v>
      </c>
      <c r="R12" s="63">
        <f>P12*Q12</f>
        <v>1</v>
      </c>
      <c r="S12" s="64" t="str">
        <f>IF(R12&lt;3,"ÇOK DÜŞÜK",IF(R12&lt;6,"DÜŞÜK",IF(R12&lt;10,"ORTA",IF(R12&lt;17," YÜKSEK",IF(R12&lt;26,"ÇOK YÜKSEK")))))</f>
        <v>ÇOK DÜŞÜK</v>
      </c>
      <c r="T12" s="65" t="s">
        <v>190</v>
      </c>
      <c r="U12" s="66" t="s">
        <v>125</v>
      </c>
      <c r="V12" s="67">
        <f t="shared" si="3"/>
        <v>0.1</v>
      </c>
      <c r="W12" s="57">
        <f t="shared" si="4"/>
        <v>0.1</v>
      </c>
      <c r="X12" s="64" t="str">
        <f t="shared" si="0"/>
        <v>ÇOK DÜŞÜK</v>
      </c>
      <c r="Y12" s="57" t="s">
        <v>106</v>
      </c>
      <c r="Z12" s="59" t="s">
        <v>191</v>
      </c>
      <c r="AA12" s="59" t="s">
        <v>192</v>
      </c>
      <c r="AB12" s="71" t="s">
        <v>193</v>
      </c>
      <c r="AC12" s="50"/>
      <c r="AD12" s="68" t="s">
        <v>109</v>
      </c>
      <c r="AE12" s="71" t="s">
        <v>194</v>
      </c>
      <c r="AF12" s="57" t="s">
        <v>110</v>
      </c>
      <c r="AG12" s="70"/>
      <c r="AH12" s="50"/>
      <c r="AI12" s="69" t="s">
        <v>122</v>
      </c>
      <c r="AJ12" s="65" t="s">
        <v>195</v>
      </c>
      <c r="AK12" s="69" t="s">
        <v>112</v>
      </c>
      <c r="AL12" s="50"/>
    </row>
    <row r="13" spans="2:38" s="23" customFormat="1" ht="132.75" customHeight="1" x14ac:dyDescent="0.2">
      <c r="B13" s="53"/>
      <c r="C13" s="23" t="s">
        <v>130</v>
      </c>
      <c r="D13" s="52" t="s">
        <v>178</v>
      </c>
      <c r="E13" s="23" t="s">
        <v>183</v>
      </c>
      <c r="F13" s="52" t="s">
        <v>184</v>
      </c>
      <c r="G13" s="55"/>
      <c r="H13" s="23" t="s">
        <v>181</v>
      </c>
      <c r="I13" s="57" t="s">
        <v>269</v>
      </c>
      <c r="J13" s="52" t="s">
        <v>197</v>
      </c>
      <c r="K13" s="52" t="s">
        <v>198</v>
      </c>
      <c r="L13" s="44" t="s">
        <v>199</v>
      </c>
      <c r="M13" s="43" t="s">
        <v>100</v>
      </c>
      <c r="N13" s="44" t="s">
        <v>200</v>
      </c>
      <c r="O13" s="54"/>
      <c r="P13" s="34">
        <v>1</v>
      </c>
      <c r="Q13" s="31">
        <v>1</v>
      </c>
      <c r="R13" s="32">
        <f t="shared" si="1"/>
        <v>1</v>
      </c>
      <c r="S13" s="24" t="str">
        <f t="shared" si="2"/>
        <v>ÇOK DÜŞÜK</v>
      </c>
      <c r="T13" s="45" t="s">
        <v>201</v>
      </c>
      <c r="U13" s="20" t="s">
        <v>125</v>
      </c>
      <c r="V13" s="26">
        <f t="shared" si="3"/>
        <v>0.1</v>
      </c>
      <c r="W13" s="23">
        <f t="shared" si="4"/>
        <v>0.1</v>
      </c>
      <c r="X13" s="24" t="str">
        <f t="shared" si="0"/>
        <v>ÇOK DÜŞÜK</v>
      </c>
      <c r="Y13" s="23" t="s">
        <v>176</v>
      </c>
      <c r="Z13" s="52" t="s">
        <v>202</v>
      </c>
      <c r="AA13" s="52" t="s">
        <v>203</v>
      </c>
      <c r="AB13" s="47" t="s">
        <v>204</v>
      </c>
      <c r="AC13" s="55"/>
      <c r="AD13" s="37" t="s">
        <v>152</v>
      </c>
      <c r="AE13" s="52" t="s">
        <v>205</v>
      </c>
      <c r="AF13" s="23" t="s">
        <v>110</v>
      </c>
      <c r="AG13" s="35"/>
      <c r="AH13" s="55"/>
      <c r="AI13" s="23" t="s">
        <v>153</v>
      </c>
      <c r="AJ13" s="52" t="s">
        <v>206</v>
      </c>
      <c r="AK13" s="23" t="s">
        <v>112</v>
      </c>
      <c r="AL13" s="55"/>
    </row>
    <row r="14" spans="2:38" ht="125.25" customHeight="1" x14ac:dyDescent="0.2">
      <c r="B14" s="48"/>
      <c r="C14" s="57" t="s">
        <v>130</v>
      </c>
      <c r="D14" s="59" t="s">
        <v>178</v>
      </c>
      <c r="E14" s="57" t="s">
        <v>207</v>
      </c>
      <c r="F14" s="59" t="s">
        <v>208</v>
      </c>
      <c r="G14" s="50"/>
      <c r="H14" s="57" t="s">
        <v>185</v>
      </c>
      <c r="I14" s="22" t="s">
        <v>263</v>
      </c>
      <c r="J14" s="38" t="s">
        <v>210</v>
      </c>
      <c r="K14" s="38" t="s">
        <v>211</v>
      </c>
      <c r="L14" s="39" t="s">
        <v>212</v>
      </c>
      <c r="M14" s="46" t="s">
        <v>106</v>
      </c>
      <c r="N14" s="39" t="s">
        <v>200</v>
      </c>
      <c r="O14" s="49"/>
      <c r="P14" s="33">
        <v>3</v>
      </c>
      <c r="Q14" s="29">
        <v>3</v>
      </c>
      <c r="R14" s="30">
        <f>P14*Q14</f>
        <v>9</v>
      </c>
      <c r="S14" s="18" t="str">
        <f>IF(R14&lt;3,"ÇOK DÜŞÜK",IF(R14&lt;6,"DÜŞÜK",IF(R14&lt;10,"ORTA",IF(R14&lt;17," YÜKSEK",IF(R14&lt;26,"ÇOK YÜKSEK")))))</f>
        <v>ORTA</v>
      </c>
      <c r="T14" s="41" t="s">
        <v>213</v>
      </c>
      <c r="U14" s="19" t="s">
        <v>107</v>
      </c>
      <c r="V14" s="25">
        <f t="shared" si="3"/>
        <v>0.4</v>
      </c>
      <c r="W14" s="22">
        <f t="shared" si="4"/>
        <v>3.6</v>
      </c>
      <c r="X14" s="18" t="str">
        <f t="shared" si="0"/>
        <v>DÜŞÜK</v>
      </c>
      <c r="Y14" s="22" t="s">
        <v>106</v>
      </c>
      <c r="Z14" s="38" t="s">
        <v>214</v>
      </c>
      <c r="AA14" s="38" t="s">
        <v>215</v>
      </c>
      <c r="AB14" s="42" t="s">
        <v>216</v>
      </c>
      <c r="AC14" s="50"/>
      <c r="AD14" s="36" t="s">
        <v>109</v>
      </c>
      <c r="AE14" s="38" t="s">
        <v>217</v>
      </c>
      <c r="AF14" s="22" t="s">
        <v>110</v>
      </c>
      <c r="AG14" s="72"/>
      <c r="AH14" s="50"/>
      <c r="AI14" s="28" t="s">
        <v>122</v>
      </c>
      <c r="AJ14" s="41" t="s">
        <v>218</v>
      </c>
      <c r="AK14" s="28" t="s">
        <v>112</v>
      </c>
      <c r="AL14" s="50"/>
    </row>
    <row r="15" spans="2:38" ht="135" customHeight="1" x14ac:dyDescent="0.2">
      <c r="B15" s="48"/>
      <c r="C15" s="23" t="s">
        <v>220</v>
      </c>
      <c r="D15" s="52" t="s">
        <v>222</v>
      </c>
      <c r="E15" s="23" t="s">
        <v>221</v>
      </c>
      <c r="F15" s="52" t="s">
        <v>223</v>
      </c>
      <c r="G15" s="50"/>
      <c r="H15" s="23" t="s">
        <v>196</v>
      </c>
      <c r="I15" s="23" t="s">
        <v>267</v>
      </c>
      <c r="J15" s="52" t="s">
        <v>225</v>
      </c>
      <c r="K15" s="52" t="s">
        <v>226</v>
      </c>
      <c r="L15" s="44" t="s">
        <v>227</v>
      </c>
      <c r="M15" s="43" t="s">
        <v>100</v>
      </c>
      <c r="N15" s="44" t="s">
        <v>200</v>
      </c>
      <c r="O15" s="49"/>
      <c r="P15" s="34">
        <v>1</v>
      </c>
      <c r="Q15" s="31">
        <v>1</v>
      </c>
      <c r="R15" s="32">
        <f t="shared" si="1"/>
        <v>1</v>
      </c>
      <c r="S15" s="24" t="str">
        <f t="shared" si="2"/>
        <v>ÇOK DÜŞÜK</v>
      </c>
      <c r="T15" s="45" t="s">
        <v>228</v>
      </c>
      <c r="U15" s="20" t="s">
        <v>125</v>
      </c>
      <c r="V15" s="26">
        <f t="shared" si="3"/>
        <v>0.1</v>
      </c>
      <c r="W15" s="23">
        <f t="shared" si="4"/>
        <v>0.1</v>
      </c>
      <c r="X15" s="24" t="str">
        <f t="shared" si="0"/>
        <v>ÇOK DÜŞÜK</v>
      </c>
      <c r="Y15" s="23" t="s">
        <v>176</v>
      </c>
      <c r="Z15" s="52" t="s">
        <v>229</v>
      </c>
      <c r="AA15" s="52" t="s">
        <v>230</v>
      </c>
      <c r="AB15" s="47" t="s">
        <v>231</v>
      </c>
      <c r="AC15" s="50"/>
      <c r="AD15" s="37" t="s">
        <v>152</v>
      </c>
      <c r="AE15" s="52" t="s">
        <v>232</v>
      </c>
      <c r="AF15" s="23" t="s">
        <v>110</v>
      </c>
      <c r="AG15" s="35"/>
      <c r="AH15" s="50"/>
      <c r="AI15" s="23" t="s">
        <v>153</v>
      </c>
      <c r="AJ15" s="52" t="s">
        <v>233</v>
      </c>
      <c r="AK15" s="23" t="s">
        <v>112</v>
      </c>
      <c r="AL15" s="50"/>
    </row>
    <row r="16" spans="2:38" ht="134.25" customHeight="1" x14ac:dyDescent="0.2">
      <c r="B16" s="48"/>
      <c r="C16" s="22" t="s">
        <v>219</v>
      </c>
      <c r="D16" s="38" t="s">
        <v>234</v>
      </c>
      <c r="E16" s="22" t="s">
        <v>235</v>
      </c>
      <c r="F16" s="38" t="s">
        <v>236</v>
      </c>
      <c r="G16" s="50"/>
      <c r="H16" s="57" t="s">
        <v>209</v>
      </c>
      <c r="I16" s="22" t="s">
        <v>268</v>
      </c>
      <c r="J16" s="38" t="s">
        <v>238</v>
      </c>
      <c r="K16" s="38" t="s">
        <v>239</v>
      </c>
      <c r="L16" s="39" t="s">
        <v>240</v>
      </c>
      <c r="M16" s="46" t="s">
        <v>106</v>
      </c>
      <c r="N16" s="39" t="s">
        <v>200</v>
      </c>
      <c r="O16" s="49"/>
      <c r="P16" s="33">
        <v>3</v>
      </c>
      <c r="Q16" s="29">
        <v>3</v>
      </c>
      <c r="R16" s="30">
        <f>P16*Q16</f>
        <v>9</v>
      </c>
      <c r="S16" s="18" t="str">
        <f>IF(R16&lt;3,"ÇOK DÜŞÜK",IF(R16&lt;6,"DÜŞÜK",IF(R16&lt;10,"ORTA",IF(R16&lt;17," YÜKSEK",IF(R16&lt;26,"ÇOK YÜKSEK")))))</f>
        <v>ORTA</v>
      </c>
      <c r="T16" s="41" t="s">
        <v>241</v>
      </c>
      <c r="U16" s="19" t="s">
        <v>107</v>
      </c>
      <c r="V16" s="25">
        <f t="shared" si="3"/>
        <v>0.4</v>
      </c>
      <c r="W16" s="22">
        <f t="shared" si="4"/>
        <v>3.6</v>
      </c>
      <c r="X16" s="18" t="str">
        <f t="shared" si="0"/>
        <v>DÜŞÜK</v>
      </c>
      <c r="Y16" s="22" t="s">
        <v>100</v>
      </c>
      <c r="Z16" s="38" t="s">
        <v>242</v>
      </c>
      <c r="AA16" s="38" t="s">
        <v>243</v>
      </c>
      <c r="AB16" s="38" t="s">
        <v>244</v>
      </c>
      <c r="AC16" s="50"/>
      <c r="AD16" s="36" t="s">
        <v>109</v>
      </c>
      <c r="AE16" s="38" t="s">
        <v>244</v>
      </c>
      <c r="AF16" s="22" t="s">
        <v>110</v>
      </c>
      <c r="AG16" s="72"/>
      <c r="AH16" s="50"/>
      <c r="AI16" s="28" t="s">
        <v>128</v>
      </c>
      <c r="AJ16" s="38" t="s">
        <v>244</v>
      </c>
      <c r="AK16" s="28" t="s">
        <v>112</v>
      </c>
      <c r="AL16" s="50"/>
    </row>
    <row r="17" spans="1:38" ht="121.5" customHeight="1" x14ac:dyDescent="0.2">
      <c r="B17" s="48"/>
      <c r="C17" s="23" t="s">
        <v>219</v>
      </c>
      <c r="D17" s="52" t="s">
        <v>234</v>
      </c>
      <c r="E17" s="23" t="s">
        <v>245</v>
      </c>
      <c r="F17" s="52" t="s">
        <v>246</v>
      </c>
      <c r="G17" s="55"/>
      <c r="H17" s="23" t="s">
        <v>224</v>
      </c>
      <c r="I17" s="23" t="s">
        <v>263</v>
      </c>
      <c r="J17" s="52" t="s">
        <v>247</v>
      </c>
      <c r="K17" s="52" t="s">
        <v>248</v>
      </c>
      <c r="L17" s="44" t="s">
        <v>249</v>
      </c>
      <c r="M17" s="43" t="s">
        <v>106</v>
      </c>
      <c r="N17" s="44" t="s">
        <v>200</v>
      </c>
      <c r="O17" s="49"/>
      <c r="P17" s="34">
        <v>2</v>
      </c>
      <c r="Q17" s="31">
        <v>2</v>
      </c>
      <c r="R17" s="32">
        <f t="shared" si="1"/>
        <v>4</v>
      </c>
      <c r="S17" s="24" t="str">
        <f t="shared" si="2"/>
        <v>DÜŞÜK</v>
      </c>
      <c r="T17" s="45" t="s">
        <v>250</v>
      </c>
      <c r="U17" s="20" t="s">
        <v>125</v>
      </c>
      <c r="V17" s="26">
        <f t="shared" si="3"/>
        <v>0.1</v>
      </c>
      <c r="W17" s="23">
        <f t="shared" si="4"/>
        <v>0.4</v>
      </c>
      <c r="X17" s="24" t="str">
        <f t="shared" si="0"/>
        <v>ÇOK DÜŞÜK</v>
      </c>
      <c r="Y17" s="23" t="s">
        <v>176</v>
      </c>
      <c r="Z17" s="52" t="s">
        <v>251</v>
      </c>
      <c r="AA17" s="52" t="s">
        <v>252</v>
      </c>
      <c r="AB17" s="45" t="s">
        <v>250</v>
      </c>
      <c r="AC17" s="50"/>
      <c r="AD17" s="37" t="s">
        <v>152</v>
      </c>
      <c r="AE17" s="45" t="s">
        <v>250</v>
      </c>
      <c r="AF17" s="23" t="s">
        <v>110</v>
      </c>
      <c r="AG17" s="35"/>
      <c r="AH17" s="50"/>
      <c r="AI17" s="23" t="s">
        <v>153</v>
      </c>
      <c r="AJ17" s="52"/>
      <c r="AK17" s="23" t="s">
        <v>112</v>
      </c>
      <c r="AL17" s="50"/>
    </row>
    <row r="18" spans="1:38" ht="151.5" customHeight="1" x14ac:dyDescent="0.2">
      <c r="B18" s="48"/>
      <c r="C18" s="22" t="s">
        <v>219</v>
      </c>
      <c r="D18" s="38" t="s">
        <v>234</v>
      </c>
      <c r="E18" s="22" t="s">
        <v>253</v>
      </c>
      <c r="F18" s="38" t="s">
        <v>254</v>
      </c>
      <c r="G18" s="50"/>
      <c r="H18" s="57" t="s">
        <v>237</v>
      </c>
      <c r="I18" s="22" t="s">
        <v>263</v>
      </c>
      <c r="J18" s="38" t="s">
        <v>255</v>
      </c>
      <c r="K18" s="38" t="s">
        <v>256</v>
      </c>
      <c r="L18" s="39" t="s">
        <v>257</v>
      </c>
      <c r="M18" s="46" t="s">
        <v>106</v>
      </c>
      <c r="N18" s="39" t="s">
        <v>200</v>
      </c>
      <c r="O18" s="49"/>
      <c r="P18" s="33">
        <v>1</v>
      </c>
      <c r="Q18" s="29">
        <v>1</v>
      </c>
      <c r="R18" s="30">
        <f>P18*Q18</f>
        <v>1</v>
      </c>
      <c r="S18" s="18" t="str">
        <f>IF(R18&lt;3,"ÇOK DÜŞÜK",IF(R18&lt;6,"DÜŞÜK",IF(R18&lt;10,"ORTA",IF(R18&lt;17," YÜKSEK",IF(R18&lt;26,"ÇOK YÜKSEK")))))</f>
        <v>ÇOK DÜŞÜK</v>
      </c>
      <c r="T18" s="41" t="s">
        <v>262</v>
      </c>
      <c r="U18" s="19" t="s">
        <v>125</v>
      </c>
      <c r="V18" s="25">
        <f t="shared" si="3"/>
        <v>0.1</v>
      </c>
      <c r="W18" s="22">
        <f t="shared" si="4"/>
        <v>0.1</v>
      </c>
      <c r="X18" s="18" t="str">
        <f t="shared" si="0"/>
        <v>ÇOK DÜŞÜK</v>
      </c>
      <c r="Y18" s="22" t="s">
        <v>100</v>
      </c>
      <c r="Z18" s="38" t="s">
        <v>258</v>
      </c>
      <c r="AA18" s="38" t="s">
        <v>259</v>
      </c>
      <c r="AB18" s="42" t="s">
        <v>260</v>
      </c>
      <c r="AC18" s="50"/>
      <c r="AD18" s="36" t="s">
        <v>109</v>
      </c>
      <c r="AE18" s="38" t="s">
        <v>261</v>
      </c>
      <c r="AF18" s="22" t="s">
        <v>110</v>
      </c>
      <c r="AG18" s="72"/>
      <c r="AH18" s="50"/>
      <c r="AI18" s="28" t="s">
        <v>122</v>
      </c>
      <c r="AJ18" s="38" t="s">
        <v>261</v>
      </c>
      <c r="AK18" s="28" t="s">
        <v>112</v>
      </c>
      <c r="AL18" s="50"/>
    </row>
    <row r="19" spans="1:38" ht="54.6" customHeight="1" x14ac:dyDescent="0.2">
      <c r="B19" s="48"/>
      <c r="C19" s="23"/>
      <c r="D19" s="52"/>
      <c r="E19" s="23"/>
      <c r="F19" s="52"/>
      <c r="G19" s="50"/>
      <c r="H19" s="23"/>
      <c r="I19" s="23"/>
      <c r="J19" s="52"/>
      <c r="K19" s="52"/>
      <c r="L19" s="44"/>
      <c r="M19" s="43"/>
      <c r="N19" s="44"/>
      <c r="O19" s="49"/>
      <c r="P19" s="34"/>
      <c r="Q19" s="31"/>
      <c r="R19" s="32"/>
      <c r="S19" s="24"/>
      <c r="T19" s="45"/>
      <c r="U19" s="20"/>
      <c r="V19" s="26"/>
      <c r="W19" s="23"/>
      <c r="X19" s="24"/>
      <c r="Y19" s="23"/>
      <c r="Z19" s="52"/>
      <c r="AA19" s="52"/>
      <c r="AB19" s="47"/>
      <c r="AC19" s="50"/>
      <c r="AD19" s="37"/>
      <c r="AE19" s="52"/>
      <c r="AF19" s="23"/>
      <c r="AG19" s="35"/>
      <c r="AH19" s="50"/>
      <c r="AI19" s="23"/>
      <c r="AJ19" s="52"/>
      <c r="AK19" s="23"/>
      <c r="AL19" s="50"/>
    </row>
    <row r="20" spans="1:38" ht="54.6" customHeight="1" x14ac:dyDescent="0.2">
      <c r="A20" s="91"/>
      <c r="B20" s="92"/>
      <c r="C20" s="91"/>
      <c r="D20" s="93"/>
      <c r="E20" s="91"/>
      <c r="F20" s="93"/>
      <c r="G20" s="94"/>
      <c r="H20" s="91"/>
      <c r="I20" s="91"/>
      <c r="J20" s="93"/>
      <c r="K20" s="93"/>
      <c r="L20" s="95"/>
      <c r="M20" s="96"/>
      <c r="N20" s="95"/>
      <c r="O20" s="94"/>
      <c r="P20" s="97"/>
      <c r="Q20" s="97"/>
      <c r="R20" s="98"/>
      <c r="S20" s="99"/>
      <c r="T20" s="100"/>
      <c r="U20" s="101"/>
      <c r="V20" s="102"/>
      <c r="W20" s="91"/>
      <c r="X20" s="99"/>
      <c r="Y20" s="91"/>
      <c r="Z20" s="93"/>
      <c r="AA20" s="93"/>
      <c r="AB20" s="93"/>
      <c r="AC20" s="94"/>
      <c r="AD20" s="91"/>
      <c r="AE20" s="93"/>
      <c r="AF20" s="91"/>
      <c r="AG20" s="91"/>
      <c r="AH20" s="94"/>
      <c r="AI20" s="103"/>
      <c r="AJ20" s="100"/>
      <c r="AK20" s="103"/>
      <c r="AL20" s="85"/>
    </row>
    <row r="21" spans="1:38" ht="54.6" customHeight="1" x14ac:dyDescent="0.2">
      <c r="A21" s="91"/>
      <c r="B21" s="92"/>
      <c r="C21" s="104"/>
      <c r="D21" s="105"/>
      <c r="E21" s="104"/>
      <c r="F21" s="105"/>
      <c r="G21" s="94"/>
      <c r="H21" s="104"/>
      <c r="I21" s="104"/>
      <c r="J21" s="105"/>
      <c r="K21" s="105"/>
      <c r="L21" s="106"/>
      <c r="M21" s="107"/>
      <c r="N21" s="106"/>
      <c r="O21" s="94"/>
      <c r="P21" s="108"/>
      <c r="Q21" s="108"/>
      <c r="R21" s="109"/>
      <c r="S21" s="110"/>
      <c r="T21" s="111"/>
      <c r="U21" s="112"/>
      <c r="V21" s="113"/>
      <c r="W21" s="104"/>
      <c r="X21" s="110"/>
      <c r="Y21" s="104"/>
      <c r="Z21" s="105"/>
      <c r="AA21" s="105"/>
      <c r="AB21" s="105"/>
      <c r="AC21" s="94"/>
      <c r="AD21" s="104"/>
      <c r="AE21" s="105"/>
      <c r="AF21" s="104"/>
      <c r="AG21" s="104"/>
      <c r="AH21" s="94"/>
      <c r="AI21" s="104"/>
      <c r="AJ21" s="105"/>
      <c r="AK21" s="104"/>
      <c r="AL21" s="85"/>
    </row>
    <row r="22" spans="1:38" ht="54.6" customHeight="1" x14ac:dyDescent="0.2">
      <c r="A22" s="91"/>
      <c r="B22" s="92"/>
      <c r="C22" s="91"/>
      <c r="D22" s="93"/>
      <c r="E22" s="91"/>
      <c r="F22" s="93"/>
      <c r="G22" s="94"/>
      <c r="H22" s="91"/>
      <c r="I22" s="91"/>
      <c r="J22" s="93"/>
      <c r="K22" s="93"/>
      <c r="L22" s="95"/>
      <c r="M22" s="96"/>
      <c r="N22" s="95"/>
      <c r="O22" s="94"/>
      <c r="P22" s="97"/>
      <c r="Q22" s="97"/>
      <c r="R22" s="98"/>
      <c r="S22" s="99"/>
      <c r="T22" s="100"/>
      <c r="U22" s="101"/>
      <c r="V22" s="102"/>
      <c r="W22" s="91"/>
      <c r="X22" s="99"/>
      <c r="Y22" s="91"/>
      <c r="Z22" s="93"/>
      <c r="AA22" s="93"/>
      <c r="AB22" s="93"/>
      <c r="AC22" s="94"/>
      <c r="AD22" s="91"/>
      <c r="AE22" s="93"/>
      <c r="AF22" s="91"/>
      <c r="AG22" s="91"/>
      <c r="AH22" s="94"/>
      <c r="AI22" s="103"/>
      <c r="AJ22" s="100"/>
      <c r="AK22" s="103"/>
      <c r="AL22" s="85"/>
    </row>
    <row r="23" spans="1:38" ht="54.6" customHeight="1" x14ac:dyDescent="0.2">
      <c r="A23" s="91"/>
      <c r="B23" s="92"/>
      <c r="C23" s="104"/>
      <c r="D23" s="105"/>
      <c r="E23" s="104"/>
      <c r="F23" s="105"/>
      <c r="G23" s="94"/>
      <c r="H23" s="104"/>
      <c r="I23" s="104"/>
      <c r="J23" s="105"/>
      <c r="K23" s="105"/>
      <c r="L23" s="106"/>
      <c r="M23" s="107"/>
      <c r="N23" s="106"/>
      <c r="O23" s="94"/>
      <c r="P23" s="108"/>
      <c r="Q23" s="108"/>
      <c r="R23" s="109"/>
      <c r="S23" s="110"/>
      <c r="T23" s="111"/>
      <c r="U23" s="112"/>
      <c r="V23" s="113"/>
      <c r="W23" s="104"/>
      <c r="X23" s="110"/>
      <c r="Y23" s="104"/>
      <c r="Z23" s="105"/>
      <c r="AA23" s="105"/>
      <c r="AB23" s="105"/>
      <c r="AC23" s="94"/>
      <c r="AD23" s="104"/>
      <c r="AE23" s="105"/>
      <c r="AF23" s="104"/>
      <c r="AG23" s="104"/>
      <c r="AH23" s="94"/>
      <c r="AI23" s="104"/>
      <c r="AJ23" s="105"/>
      <c r="AK23" s="104"/>
      <c r="AL23" s="85"/>
    </row>
    <row r="24" spans="1:38" ht="54.6" customHeight="1" x14ac:dyDescent="0.2">
      <c r="A24" s="91"/>
      <c r="B24" s="92"/>
      <c r="C24" s="91"/>
      <c r="D24" s="93"/>
      <c r="E24" s="91"/>
      <c r="F24" s="93"/>
      <c r="G24" s="94"/>
      <c r="H24" s="91"/>
      <c r="I24" s="91"/>
      <c r="J24" s="93"/>
      <c r="K24" s="93"/>
      <c r="L24" s="95"/>
      <c r="M24" s="96"/>
      <c r="N24" s="95"/>
      <c r="O24" s="94"/>
      <c r="P24" s="97"/>
      <c r="Q24" s="97"/>
      <c r="R24" s="98"/>
      <c r="S24" s="99"/>
      <c r="T24" s="100"/>
      <c r="U24" s="101"/>
      <c r="V24" s="102"/>
      <c r="W24" s="91"/>
      <c r="X24" s="99"/>
      <c r="Y24" s="91"/>
      <c r="Z24" s="93"/>
      <c r="AA24" s="93"/>
      <c r="AB24" s="93"/>
      <c r="AC24" s="94"/>
      <c r="AD24" s="91"/>
      <c r="AE24" s="93"/>
      <c r="AF24" s="91"/>
      <c r="AG24" s="91"/>
      <c r="AH24" s="94"/>
      <c r="AI24" s="103"/>
      <c r="AJ24" s="100"/>
      <c r="AK24" s="103"/>
      <c r="AL24" s="85"/>
    </row>
    <row r="25" spans="1:38" ht="54.6" customHeight="1" x14ac:dyDescent="0.2">
      <c r="A25" s="91"/>
      <c r="B25" s="92"/>
      <c r="C25" s="104"/>
      <c r="D25" s="105"/>
      <c r="E25" s="104"/>
      <c r="F25" s="105"/>
      <c r="G25" s="94"/>
      <c r="H25" s="104"/>
      <c r="I25" s="104"/>
      <c r="J25" s="105"/>
      <c r="K25" s="105"/>
      <c r="L25" s="106"/>
      <c r="M25" s="107"/>
      <c r="N25" s="106"/>
      <c r="O25" s="94"/>
      <c r="P25" s="108"/>
      <c r="Q25" s="108"/>
      <c r="R25" s="109"/>
      <c r="S25" s="110"/>
      <c r="T25" s="111"/>
      <c r="U25" s="112"/>
      <c r="V25" s="113"/>
      <c r="W25" s="104"/>
      <c r="X25" s="110"/>
      <c r="Y25" s="104"/>
      <c r="Z25" s="105"/>
      <c r="AA25" s="105"/>
      <c r="AB25" s="105"/>
      <c r="AC25" s="94"/>
      <c r="AD25" s="104"/>
      <c r="AE25" s="105"/>
      <c r="AF25" s="104"/>
      <c r="AG25" s="104"/>
      <c r="AH25" s="94"/>
      <c r="AI25" s="104"/>
      <c r="AJ25" s="105"/>
      <c r="AK25" s="104"/>
      <c r="AL25" s="85"/>
    </row>
    <row r="26" spans="1:38" ht="54.6" customHeight="1" x14ac:dyDescent="0.2">
      <c r="A26" s="91"/>
      <c r="B26" s="92"/>
      <c r="C26" s="91"/>
      <c r="D26" s="93"/>
      <c r="E26" s="91"/>
      <c r="F26" s="93"/>
      <c r="G26" s="94"/>
      <c r="H26" s="91"/>
      <c r="I26" s="91"/>
      <c r="J26" s="93"/>
      <c r="K26" s="93"/>
      <c r="L26" s="95"/>
      <c r="M26" s="96"/>
      <c r="N26" s="95"/>
      <c r="O26" s="94"/>
      <c r="P26" s="97"/>
      <c r="Q26" s="97"/>
      <c r="R26" s="98"/>
      <c r="S26" s="99"/>
      <c r="T26" s="100"/>
      <c r="U26" s="101"/>
      <c r="V26" s="102"/>
      <c r="W26" s="91"/>
      <c r="X26" s="99"/>
      <c r="Y26" s="91"/>
      <c r="Z26" s="93"/>
      <c r="AA26" s="93"/>
      <c r="AB26" s="93"/>
      <c r="AC26" s="94"/>
      <c r="AD26" s="91"/>
      <c r="AE26" s="93"/>
      <c r="AF26" s="91"/>
      <c r="AG26" s="91"/>
      <c r="AH26" s="94"/>
      <c r="AI26" s="103"/>
      <c r="AJ26" s="100"/>
      <c r="AK26" s="103"/>
      <c r="AL26" s="85"/>
    </row>
    <row r="27" spans="1:38" ht="54.6" customHeight="1" x14ac:dyDescent="0.2">
      <c r="A27" s="91"/>
      <c r="B27" s="92"/>
      <c r="C27" s="104"/>
      <c r="D27" s="105"/>
      <c r="E27" s="104"/>
      <c r="F27" s="105"/>
      <c r="G27" s="94"/>
      <c r="H27" s="104"/>
      <c r="I27" s="104"/>
      <c r="J27" s="105"/>
      <c r="K27" s="105"/>
      <c r="L27" s="106"/>
      <c r="M27" s="107"/>
      <c r="N27" s="106"/>
      <c r="O27" s="94"/>
      <c r="P27" s="108"/>
      <c r="Q27" s="108"/>
      <c r="R27" s="109"/>
      <c r="S27" s="110"/>
      <c r="T27" s="111"/>
      <c r="U27" s="112"/>
      <c r="V27" s="113"/>
      <c r="W27" s="104"/>
      <c r="X27" s="110"/>
      <c r="Y27" s="104"/>
      <c r="Z27" s="105"/>
      <c r="AA27" s="105"/>
      <c r="AB27" s="105"/>
      <c r="AC27" s="94"/>
      <c r="AD27" s="104"/>
      <c r="AE27" s="105"/>
      <c r="AF27" s="104"/>
      <c r="AG27" s="104"/>
      <c r="AH27" s="94"/>
      <c r="AI27" s="104"/>
      <c r="AJ27" s="105"/>
      <c r="AK27" s="104"/>
      <c r="AL27" s="85"/>
    </row>
    <row r="28" spans="1:38" ht="54.6" customHeight="1" x14ac:dyDescent="0.2">
      <c r="A28" s="91"/>
      <c r="B28" s="92"/>
      <c r="C28" s="91"/>
      <c r="D28" s="93"/>
      <c r="E28" s="91"/>
      <c r="F28" s="93"/>
      <c r="G28" s="94"/>
      <c r="H28" s="91"/>
      <c r="I28" s="91"/>
      <c r="J28" s="93"/>
      <c r="K28" s="93"/>
      <c r="L28" s="95"/>
      <c r="M28" s="96"/>
      <c r="N28" s="95"/>
      <c r="O28" s="94"/>
      <c r="P28" s="97"/>
      <c r="Q28" s="97"/>
      <c r="R28" s="98"/>
      <c r="S28" s="99"/>
      <c r="T28" s="100"/>
      <c r="U28" s="101"/>
      <c r="V28" s="102"/>
      <c r="W28" s="91"/>
      <c r="X28" s="99"/>
      <c r="Y28" s="91"/>
      <c r="Z28" s="93"/>
      <c r="AA28" s="93"/>
      <c r="AB28" s="93"/>
      <c r="AC28" s="94"/>
      <c r="AD28" s="91"/>
      <c r="AE28" s="93"/>
      <c r="AF28" s="91"/>
      <c r="AG28" s="91"/>
      <c r="AH28" s="94"/>
      <c r="AI28" s="103"/>
      <c r="AJ28" s="100"/>
      <c r="AK28" s="103"/>
      <c r="AL28" s="85"/>
    </row>
    <row r="29" spans="1:38" ht="54.6" customHeight="1" x14ac:dyDescent="0.2">
      <c r="A29" s="91"/>
      <c r="B29" s="92"/>
      <c r="C29" s="104"/>
      <c r="D29" s="105"/>
      <c r="E29" s="104"/>
      <c r="F29" s="105"/>
      <c r="G29" s="94"/>
      <c r="H29" s="104"/>
      <c r="I29" s="104"/>
      <c r="J29" s="105"/>
      <c r="K29" s="105"/>
      <c r="L29" s="106"/>
      <c r="M29" s="107"/>
      <c r="N29" s="106"/>
      <c r="O29" s="94"/>
      <c r="P29" s="108"/>
      <c r="Q29" s="108"/>
      <c r="R29" s="109"/>
      <c r="S29" s="110"/>
      <c r="T29" s="111"/>
      <c r="U29" s="112"/>
      <c r="V29" s="113"/>
      <c r="W29" s="104"/>
      <c r="X29" s="110"/>
      <c r="Y29" s="104"/>
      <c r="Z29" s="105"/>
      <c r="AA29" s="105"/>
      <c r="AB29" s="105"/>
      <c r="AC29" s="94"/>
      <c r="AD29" s="104"/>
      <c r="AE29" s="105"/>
      <c r="AF29" s="104"/>
      <c r="AG29" s="104"/>
      <c r="AH29" s="94"/>
      <c r="AI29" s="104"/>
      <c r="AJ29" s="105"/>
      <c r="AK29" s="104"/>
      <c r="AL29" s="85"/>
    </row>
    <row r="30" spans="1:38" ht="54.6" customHeight="1" x14ac:dyDescent="0.2">
      <c r="A30" s="91"/>
      <c r="B30" s="92"/>
      <c r="C30" s="91"/>
      <c r="D30" s="93"/>
      <c r="E30" s="91"/>
      <c r="F30" s="93"/>
      <c r="G30" s="94"/>
      <c r="H30" s="91"/>
      <c r="I30" s="91"/>
      <c r="J30" s="93"/>
      <c r="K30" s="93"/>
      <c r="L30" s="95"/>
      <c r="M30" s="96"/>
      <c r="N30" s="95"/>
      <c r="O30" s="94"/>
      <c r="P30" s="97"/>
      <c r="Q30" s="97"/>
      <c r="R30" s="98"/>
      <c r="S30" s="99"/>
      <c r="T30" s="100"/>
      <c r="U30" s="101"/>
      <c r="V30" s="102"/>
      <c r="W30" s="91"/>
      <c r="X30" s="99"/>
      <c r="Y30" s="91"/>
      <c r="Z30" s="93"/>
      <c r="AA30" s="93"/>
      <c r="AB30" s="93"/>
      <c r="AC30" s="94"/>
      <c r="AD30" s="91"/>
      <c r="AE30" s="93"/>
      <c r="AF30" s="91"/>
      <c r="AG30" s="91"/>
      <c r="AH30" s="94"/>
      <c r="AI30" s="103"/>
      <c r="AJ30" s="100"/>
      <c r="AK30" s="103"/>
      <c r="AL30" s="85"/>
    </row>
    <row r="31" spans="1:38" ht="54.6" customHeight="1" x14ac:dyDescent="0.2">
      <c r="A31" s="91"/>
      <c r="B31" s="92"/>
      <c r="C31" s="104"/>
      <c r="D31" s="105"/>
      <c r="E31" s="104"/>
      <c r="F31" s="105"/>
      <c r="G31" s="94"/>
      <c r="H31" s="104"/>
      <c r="I31" s="104"/>
      <c r="J31" s="105"/>
      <c r="K31" s="105"/>
      <c r="L31" s="106"/>
      <c r="M31" s="107"/>
      <c r="N31" s="106"/>
      <c r="O31" s="94"/>
      <c r="P31" s="108"/>
      <c r="Q31" s="108"/>
      <c r="R31" s="109"/>
      <c r="S31" s="110"/>
      <c r="T31" s="111"/>
      <c r="U31" s="112"/>
      <c r="V31" s="113"/>
      <c r="W31" s="104"/>
      <c r="X31" s="110"/>
      <c r="Y31" s="104"/>
      <c r="Z31" s="105"/>
      <c r="AA31" s="105"/>
      <c r="AB31" s="105"/>
      <c r="AC31" s="94"/>
      <c r="AD31" s="104"/>
      <c r="AE31" s="105"/>
      <c r="AF31" s="104"/>
      <c r="AG31" s="104"/>
      <c r="AH31" s="94"/>
      <c r="AI31" s="104"/>
      <c r="AJ31" s="105"/>
      <c r="AK31" s="104"/>
      <c r="AL31" s="85"/>
    </row>
    <row r="32" spans="1:38" ht="54.6" customHeight="1" x14ac:dyDescent="0.2">
      <c r="A32" s="91"/>
      <c r="B32" s="92"/>
      <c r="C32" s="91"/>
      <c r="D32" s="93"/>
      <c r="E32" s="91"/>
      <c r="F32" s="93"/>
      <c r="G32" s="94"/>
      <c r="H32" s="91"/>
      <c r="I32" s="91"/>
      <c r="J32" s="93"/>
      <c r="K32" s="93"/>
      <c r="L32" s="95"/>
      <c r="M32" s="96"/>
      <c r="N32" s="95"/>
      <c r="O32" s="94"/>
      <c r="P32" s="97"/>
      <c r="Q32" s="97"/>
      <c r="R32" s="98"/>
      <c r="S32" s="99"/>
      <c r="T32" s="100"/>
      <c r="U32" s="101"/>
      <c r="V32" s="102"/>
      <c r="W32" s="91"/>
      <c r="X32" s="99"/>
      <c r="Y32" s="91"/>
      <c r="Z32" s="93"/>
      <c r="AA32" s="93"/>
      <c r="AB32" s="93"/>
      <c r="AC32" s="94"/>
      <c r="AD32" s="91"/>
      <c r="AE32" s="93"/>
      <c r="AF32" s="91"/>
      <c r="AG32" s="91"/>
      <c r="AH32" s="94"/>
      <c r="AI32" s="103"/>
      <c r="AJ32" s="100"/>
      <c r="AK32" s="103"/>
      <c r="AL32" s="85"/>
    </row>
    <row r="33" spans="1:38" ht="54.6" customHeight="1" x14ac:dyDescent="0.2">
      <c r="A33" s="91"/>
      <c r="B33" s="92"/>
      <c r="C33" s="104"/>
      <c r="D33" s="105"/>
      <c r="E33" s="104"/>
      <c r="F33" s="105"/>
      <c r="G33" s="94"/>
      <c r="H33" s="104"/>
      <c r="I33" s="104"/>
      <c r="J33" s="105"/>
      <c r="K33" s="105"/>
      <c r="L33" s="106"/>
      <c r="M33" s="107"/>
      <c r="N33" s="106"/>
      <c r="O33" s="94"/>
      <c r="P33" s="108"/>
      <c r="Q33" s="108"/>
      <c r="R33" s="109"/>
      <c r="S33" s="110"/>
      <c r="T33" s="111"/>
      <c r="U33" s="112"/>
      <c r="V33" s="113"/>
      <c r="W33" s="104"/>
      <c r="X33" s="110"/>
      <c r="Y33" s="104"/>
      <c r="Z33" s="105"/>
      <c r="AA33" s="105"/>
      <c r="AB33" s="105"/>
      <c r="AC33" s="94"/>
      <c r="AD33" s="104"/>
      <c r="AE33" s="105"/>
      <c r="AF33" s="104"/>
      <c r="AG33" s="104"/>
      <c r="AH33" s="94"/>
      <c r="AI33" s="104"/>
      <c r="AJ33" s="105"/>
      <c r="AK33" s="104"/>
      <c r="AL33" s="85"/>
    </row>
    <row r="34" spans="1:38" ht="54.6" customHeight="1" x14ac:dyDescent="0.2">
      <c r="A34" s="91"/>
      <c r="B34" s="92"/>
      <c r="C34" s="91"/>
      <c r="D34" s="93"/>
      <c r="E34" s="91"/>
      <c r="F34" s="93"/>
      <c r="G34" s="94"/>
      <c r="H34" s="91"/>
      <c r="I34" s="91"/>
      <c r="J34" s="93"/>
      <c r="K34" s="93"/>
      <c r="L34" s="95"/>
      <c r="M34" s="96"/>
      <c r="N34" s="95"/>
      <c r="O34" s="94"/>
      <c r="P34" s="97"/>
      <c r="Q34" s="97"/>
      <c r="R34" s="98"/>
      <c r="S34" s="99"/>
      <c r="T34" s="100"/>
      <c r="U34" s="101"/>
      <c r="V34" s="102"/>
      <c r="W34" s="91"/>
      <c r="X34" s="99"/>
      <c r="Y34" s="91"/>
      <c r="Z34" s="93"/>
      <c r="AA34" s="93"/>
      <c r="AB34" s="93"/>
      <c r="AC34" s="94"/>
      <c r="AD34" s="91"/>
      <c r="AE34" s="93"/>
      <c r="AF34" s="91"/>
      <c r="AG34" s="91"/>
      <c r="AH34" s="94"/>
      <c r="AI34" s="103"/>
      <c r="AJ34" s="100"/>
      <c r="AK34" s="103"/>
      <c r="AL34" s="85"/>
    </row>
    <row r="35" spans="1:38" ht="54.6" customHeight="1" x14ac:dyDescent="0.2">
      <c r="A35" s="91"/>
      <c r="B35" s="92"/>
      <c r="C35" s="104"/>
      <c r="D35" s="105"/>
      <c r="E35" s="104"/>
      <c r="F35" s="105"/>
      <c r="G35" s="94"/>
      <c r="H35" s="104"/>
      <c r="I35" s="104"/>
      <c r="J35" s="105"/>
      <c r="K35" s="105"/>
      <c r="L35" s="106"/>
      <c r="M35" s="107"/>
      <c r="N35" s="106"/>
      <c r="O35" s="94"/>
      <c r="P35" s="108"/>
      <c r="Q35" s="108"/>
      <c r="R35" s="109"/>
      <c r="S35" s="110"/>
      <c r="T35" s="111"/>
      <c r="U35" s="112"/>
      <c r="V35" s="113"/>
      <c r="W35" s="104"/>
      <c r="X35" s="110"/>
      <c r="Y35" s="104"/>
      <c r="Z35" s="105"/>
      <c r="AA35" s="105"/>
      <c r="AB35" s="105"/>
      <c r="AC35" s="94"/>
      <c r="AD35" s="104"/>
      <c r="AE35" s="105"/>
      <c r="AF35" s="104"/>
      <c r="AG35" s="104"/>
      <c r="AH35" s="94"/>
      <c r="AI35" s="104"/>
      <c r="AJ35" s="105"/>
      <c r="AK35" s="104"/>
      <c r="AL35" s="85"/>
    </row>
    <row r="36" spans="1:38" ht="54.6" customHeight="1" x14ac:dyDescent="0.2">
      <c r="A36" s="91"/>
      <c r="B36" s="92"/>
      <c r="C36" s="91"/>
      <c r="D36" s="93"/>
      <c r="E36" s="91"/>
      <c r="F36" s="93"/>
      <c r="G36" s="94"/>
      <c r="H36" s="91"/>
      <c r="I36" s="91"/>
      <c r="J36" s="93"/>
      <c r="K36" s="93"/>
      <c r="L36" s="95"/>
      <c r="M36" s="96"/>
      <c r="N36" s="95"/>
      <c r="O36" s="94"/>
      <c r="P36" s="97"/>
      <c r="Q36" s="97"/>
      <c r="R36" s="98"/>
      <c r="S36" s="99"/>
      <c r="T36" s="100"/>
      <c r="U36" s="101"/>
      <c r="V36" s="102"/>
      <c r="W36" s="91"/>
      <c r="X36" s="99"/>
      <c r="Y36" s="91"/>
      <c r="Z36" s="93"/>
      <c r="AA36" s="93"/>
      <c r="AB36" s="93"/>
      <c r="AC36" s="94"/>
      <c r="AD36" s="91"/>
      <c r="AE36" s="93"/>
      <c r="AF36" s="91"/>
      <c r="AG36" s="91"/>
      <c r="AH36" s="94"/>
      <c r="AI36" s="103"/>
      <c r="AJ36" s="100"/>
      <c r="AK36" s="103"/>
      <c r="AL36" s="85"/>
    </row>
    <row r="37" spans="1:38" ht="54.6" customHeight="1" x14ac:dyDescent="0.2">
      <c r="A37" s="91"/>
      <c r="B37" s="92"/>
      <c r="C37" s="104"/>
      <c r="D37" s="105"/>
      <c r="E37" s="104"/>
      <c r="F37" s="105"/>
      <c r="G37" s="94"/>
      <c r="H37" s="104"/>
      <c r="I37" s="104"/>
      <c r="J37" s="105"/>
      <c r="K37" s="105"/>
      <c r="L37" s="106"/>
      <c r="M37" s="107"/>
      <c r="N37" s="106"/>
      <c r="O37" s="94"/>
      <c r="P37" s="108"/>
      <c r="Q37" s="108"/>
      <c r="R37" s="109"/>
      <c r="S37" s="110"/>
      <c r="T37" s="111"/>
      <c r="U37" s="112"/>
      <c r="V37" s="113"/>
      <c r="W37" s="104"/>
      <c r="X37" s="110"/>
      <c r="Y37" s="104"/>
      <c r="Z37" s="105"/>
      <c r="AA37" s="105"/>
      <c r="AB37" s="105"/>
      <c r="AC37" s="94"/>
      <c r="AD37" s="104"/>
      <c r="AE37" s="105"/>
      <c r="AF37" s="104"/>
      <c r="AG37" s="104"/>
      <c r="AH37" s="94"/>
      <c r="AI37" s="104"/>
      <c r="AJ37" s="105"/>
      <c r="AK37" s="104"/>
      <c r="AL37" s="85"/>
    </row>
    <row r="38" spans="1:38" ht="54.6" customHeight="1" x14ac:dyDescent="0.2">
      <c r="A38" s="91"/>
      <c r="B38" s="92"/>
      <c r="C38" s="91"/>
      <c r="D38" s="93"/>
      <c r="E38" s="91"/>
      <c r="F38" s="93"/>
      <c r="G38" s="94"/>
      <c r="H38" s="91"/>
      <c r="I38" s="91"/>
      <c r="J38" s="93"/>
      <c r="K38" s="93"/>
      <c r="L38" s="95"/>
      <c r="M38" s="96"/>
      <c r="N38" s="95"/>
      <c r="O38" s="94"/>
      <c r="P38" s="97"/>
      <c r="Q38" s="97"/>
      <c r="R38" s="98"/>
      <c r="S38" s="99"/>
      <c r="T38" s="100"/>
      <c r="U38" s="101"/>
      <c r="V38" s="102"/>
      <c r="W38" s="91"/>
      <c r="X38" s="99"/>
      <c r="Y38" s="91"/>
      <c r="Z38" s="93"/>
      <c r="AA38" s="93"/>
      <c r="AB38" s="93"/>
      <c r="AC38" s="94"/>
      <c r="AD38" s="91"/>
      <c r="AE38" s="93"/>
      <c r="AF38" s="91"/>
      <c r="AG38" s="91"/>
      <c r="AH38" s="94"/>
      <c r="AI38" s="103"/>
      <c r="AJ38" s="100"/>
      <c r="AK38" s="103"/>
      <c r="AL38" s="85"/>
    </row>
    <row r="39" spans="1:38" ht="54.6" customHeight="1" x14ac:dyDescent="0.2">
      <c r="A39" s="91"/>
      <c r="B39" s="92"/>
      <c r="C39" s="104"/>
      <c r="D39" s="105"/>
      <c r="E39" s="104"/>
      <c r="F39" s="105"/>
      <c r="G39" s="94"/>
      <c r="H39" s="104"/>
      <c r="I39" s="104"/>
      <c r="J39" s="105"/>
      <c r="K39" s="105"/>
      <c r="L39" s="106"/>
      <c r="M39" s="107"/>
      <c r="N39" s="106"/>
      <c r="O39" s="94"/>
      <c r="P39" s="108"/>
      <c r="Q39" s="108"/>
      <c r="R39" s="109"/>
      <c r="S39" s="110"/>
      <c r="T39" s="111"/>
      <c r="U39" s="112"/>
      <c r="V39" s="113"/>
      <c r="W39" s="104"/>
      <c r="X39" s="110"/>
      <c r="Y39" s="104"/>
      <c r="Z39" s="105"/>
      <c r="AA39" s="105"/>
      <c r="AB39" s="105"/>
      <c r="AC39" s="94"/>
      <c r="AD39" s="104"/>
      <c r="AE39" s="105"/>
      <c r="AF39" s="104"/>
      <c r="AG39" s="104"/>
      <c r="AH39" s="94"/>
      <c r="AI39" s="104"/>
      <c r="AJ39" s="105"/>
      <c r="AK39" s="104"/>
      <c r="AL39" s="85"/>
    </row>
    <row r="40" spans="1:38" ht="54.6" customHeight="1" x14ac:dyDescent="0.2">
      <c r="A40" s="91"/>
      <c r="B40" s="92"/>
      <c r="C40" s="91"/>
      <c r="D40" s="93"/>
      <c r="E40" s="91"/>
      <c r="F40" s="93"/>
      <c r="G40" s="94"/>
      <c r="H40" s="91"/>
      <c r="I40" s="91"/>
      <c r="J40" s="93"/>
      <c r="K40" s="93"/>
      <c r="L40" s="95"/>
      <c r="M40" s="96"/>
      <c r="N40" s="95"/>
      <c r="O40" s="94"/>
      <c r="P40" s="97"/>
      <c r="Q40" s="97"/>
      <c r="R40" s="98"/>
      <c r="S40" s="99"/>
      <c r="T40" s="100"/>
      <c r="U40" s="101"/>
      <c r="V40" s="102"/>
      <c r="W40" s="91"/>
      <c r="X40" s="99"/>
      <c r="Y40" s="91"/>
      <c r="Z40" s="93"/>
      <c r="AA40" s="93"/>
      <c r="AB40" s="93"/>
      <c r="AC40" s="94"/>
      <c r="AD40" s="91"/>
      <c r="AE40" s="93"/>
      <c r="AF40" s="91"/>
      <c r="AG40" s="91"/>
      <c r="AH40" s="94"/>
      <c r="AI40" s="103"/>
      <c r="AJ40" s="100"/>
      <c r="AK40" s="103"/>
      <c r="AL40" s="85"/>
    </row>
    <row r="41" spans="1:38" ht="54.6" customHeight="1" x14ac:dyDescent="0.2">
      <c r="A41" s="91"/>
      <c r="B41" s="92"/>
      <c r="C41" s="104"/>
      <c r="D41" s="105"/>
      <c r="E41" s="104"/>
      <c r="F41" s="105"/>
      <c r="G41" s="94"/>
      <c r="H41" s="104"/>
      <c r="I41" s="104"/>
      <c r="J41" s="105"/>
      <c r="K41" s="105"/>
      <c r="L41" s="106"/>
      <c r="M41" s="107"/>
      <c r="N41" s="106"/>
      <c r="O41" s="94"/>
      <c r="P41" s="108"/>
      <c r="Q41" s="108"/>
      <c r="R41" s="109"/>
      <c r="S41" s="110"/>
      <c r="T41" s="111"/>
      <c r="U41" s="112"/>
      <c r="V41" s="113"/>
      <c r="W41" s="104"/>
      <c r="X41" s="110"/>
      <c r="Y41" s="104"/>
      <c r="Z41" s="105"/>
      <c r="AA41" s="105"/>
      <c r="AB41" s="105"/>
      <c r="AC41" s="94"/>
      <c r="AD41" s="104"/>
      <c r="AE41" s="105"/>
      <c r="AF41" s="104"/>
      <c r="AG41" s="104"/>
      <c r="AH41" s="94"/>
      <c r="AI41" s="104"/>
      <c r="AJ41" s="105"/>
      <c r="AK41" s="104"/>
      <c r="AL41" s="85"/>
    </row>
    <row r="42" spans="1:38" ht="54.6" customHeight="1" x14ac:dyDescent="0.2">
      <c r="A42" s="91"/>
      <c r="B42" s="92"/>
      <c r="C42" s="91"/>
      <c r="D42" s="93"/>
      <c r="E42" s="91"/>
      <c r="F42" s="93"/>
      <c r="G42" s="94"/>
      <c r="H42" s="91"/>
      <c r="I42" s="91"/>
      <c r="J42" s="93"/>
      <c r="K42" s="93"/>
      <c r="L42" s="95"/>
      <c r="M42" s="96"/>
      <c r="N42" s="95"/>
      <c r="O42" s="94"/>
      <c r="P42" s="97"/>
      <c r="Q42" s="97"/>
      <c r="R42" s="98"/>
      <c r="S42" s="99"/>
      <c r="T42" s="100"/>
      <c r="U42" s="101"/>
      <c r="V42" s="102"/>
      <c r="W42" s="91"/>
      <c r="X42" s="99"/>
      <c r="Y42" s="91"/>
      <c r="Z42" s="93"/>
      <c r="AA42" s="93"/>
      <c r="AB42" s="93"/>
      <c r="AC42" s="94"/>
      <c r="AD42" s="91"/>
      <c r="AE42" s="93"/>
      <c r="AF42" s="91"/>
      <c r="AG42" s="91"/>
      <c r="AH42" s="94"/>
      <c r="AI42" s="103"/>
      <c r="AJ42" s="100"/>
      <c r="AK42" s="103"/>
      <c r="AL42" s="85"/>
    </row>
    <row r="43" spans="1:38" ht="54.6" customHeight="1" x14ac:dyDescent="0.2">
      <c r="A43" s="91"/>
      <c r="B43" s="92"/>
      <c r="C43" s="104"/>
      <c r="D43" s="105"/>
      <c r="E43" s="104"/>
      <c r="F43" s="105"/>
      <c r="G43" s="94"/>
      <c r="H43" s="104"/>
      <c r="I43" s="104"/>
      <c r="J43" s="105"/>
      <c r="K43" s="105"/>
      <c r="L43" s="106"/>
      <c r="M43" s="107"/>
      <c r="N43" s="106"/>
      <c r="O43" s="94"/>
      <c r="P43" s="108"/>
      <c r="Q43" s="108"/>
      <c r="R43" s="109"/>
      <c r="S43" s="110"/>
      <c r="T43" s="111"/>
      <c r="U43" s="112"/>
      <c r="V43" s="113"/>
      <c r="W43" s="104"/>
      <c r="X43" s="110"/>
      <c r="Y43" s="104"/>
      <c r="Z43" s="105"/>
      <c r="AA43" s="105"/>
      <c r="AB43" s="105"/>
      <c r="AC43" s="94"/>
      <c r="AD43" s="104"/>
      <c r="AE43" s="105"/>
      <c r="AF43" s="104"/>
      <c r="AG43" s="104"/>
      <c r="AH43" s="94"/>
      <c r="AI43" s="104"/>
      <c r="AJ43" s="105"/>
      <c r="AK43" s="104"/>
      <c r="AL43" s="85"/>
    </row>
    <row r="44" spans="1:38" ht="54.6" customHeight="1" x14ac:dyDescent="0.2">
      <c r="A44" s="91"/>
      <c r="B44" s="92"/>
      <c r="C44" s="91"/>
      <c r="D44" s="93"/>
      <c r="E44" s="91"/>
      <c r="F44" s="93"/>
      <c r="G44" s="94"/>
      <c r="H44" s="91"/>
      <c r="I44" s="91"/>
      <c r="J44" s="93"/>
      <c r="K44" s="93"/>
      <c r="L44" s="95"/>
      <c r="M44" s="96"/>
      <c r="N44" s="95"/>
      <c r="O44" s="94"/>
      <c r="P44" s="97"/>
      <c r="Q44" s="97"/>
      <c r="R44" s="98"/>
      <c r="S44" s="99"/>
      <c r="T44" s="100"/>
      <c r="U44" s="101"/>
      <c r="V44" s="102"/>
      <c r="W44" s="91"/>
      <c r="X44" s="99"/>
      <c r="Y44" s="91"/>
      <c r="Z44" s="93"/>
      <c r="AA44" s="93"/>
      <c r="AB44" s="93"/>
      <c r="AC44" s="94"/>
      <c r="AD44" s="91"/>
      <c r="AE44" s="93"/>
      <c r="AF44" s="91"/>
      <c r="AG44" s="91"/>
      <c r="AH44" s="94"/>
      <c r="AI44" s="103"/>
      <c r="AJ44" s="100"/>
      <c r="AK44" s="103"/>
      <c r="AL44" s="85"/>
    </row>
    <row r="45" spans="1:38" ht="54.6" customHeight="1" x14ac:dyDescent="0.2">
      <c r="A45" s="91"/>
      <c r="B45" s="92"/>
      <c r="C45" s="104"/>
      <c r="D45" s="105"/>
      <c r="E45" s="104"/>
      <c r="F45" s="105"/>
      <c r="G45" s="94"/>
      <c r="H45" s="104"/>
      <c r="I45" s="104"/>
      <c r="J45" s="105"/>
      <c r="K45" s="105"/>
      <c r="L45" s="106"/>
      <c r="M45" s="107"/>
      <c r="N45" s="106"/>
      <c r="O45" s="94"/>
      <c r="P45" s="108"/>
      <c r="Q45" s="108"/>
      <c r="R45" s="109"/>
      <c r="S45" s="110"/>
      <c r="T45" s="111"/>
      <c r="U45" s="112"/>
      <c r="V45" s="113"/>
      <c r="W45" s="104"/>
      <c r="X45" s="110"/>
      <c r="Y45" s="104"/>
      <c r="Z45" s="105"/>
      <c r="AA45" s="105"/>
      <c r="AB45" s="105"/>
      <c r="AC45" s="94"/>
      <c r="AD45" s="104"/>
      <c r="AE45" s="105"/>
      <c r="AF45" s="104"/>
      <c r="AG45" s="104"/>
      <c r="AH45" s="94"/>
      <c r="AI45" s="104"/>
      <c r="AJ45" s="105"/>
      <c r="AK45" s="104"/>
      <c r="AL45" s="85"/>
    </row>
    <row r="46" spans="1:38" ht="54.6" customHeight="1" x14ac:dyDescent="0.2">
      <c r="A46" s="91"/>
      <c r="B46" s="92"/>
      <c r="C46" s="91"/>
      <c r="D46" s="93"/>
      <c r="E46" s="91"/>
      <c r="F46" s="93"/>
      <c r="G46" s="94"/>
      <c r="H46" s="91"/>
      <c r="I46" s="91"/>
      <c r="J46" s="93"/>
      <c r="K46" s="93"/>
      <c r="L46" s="95"/>
      <c r="M46" s="96"/>
      <c r="N46" s="95"/>
      <c r="O46" s="94"/>
      <c r="P46" s="97"/>
      <c r="Q46" s="97"/>
      <c r="R46" s="98"/>
      <c r="S46" s="99"/>
      <c r="T46" s="100"/>
      <c r="U46" s="101"/>
      <c r="V46" s="102"/>
      <c r="W46" s="91"/>
      <c r="X46" s="99"/>
      <c r="Y46" s="91"/>
      <c r="Z46" s="93"/>
      <c r="AA46" s="93"/>
      <c r="AB46" s="93"/>
      <c r="AC46" s="94"/>
      <c r="AD46" s="91"/>
      <c r="AE46" s="93"/>
      <c r="AF46" s="91"/>
      <c r="AG46" s="91"/>
      <c r="AH46" s="94"/>
      <c r="AI46" s="103"/>
      <c r="AJ46" s="100"/>
      <c r="AK46" s="103"/>
      <c r="AL46" s="85"/>
    </row>
    <row r="47" spans="1:38" ht="54.6" customHeight="1" thickBot="1" x14ac:dyDescent="0.25">
      <c r="A47" s="91"/>
      <c r="B47" s="92"/>
      <c r="C47" s="104"/>
      <c r="D47" s="105"/>
      <c r="E47" s="104"/>
      <c r="F47" s="105"/>
      <c r="G47" s="94"/>
      <c r="H47" s="104"/>
      <c r="I47" s="104"/>
      <c r="J47" s="105"/>
      <c r="K47" s="105"/>
      <c r="L47" s="106"/>
      <c r="M47" s="107"/>
      <c r="N47" s="106"/>
      <c r="O47" s="94"/>
      <c r="P47" s="108"/>
      <c r="Q47" s="108"/>
      <c r="R47" s="109"/>
      <c r="S47" s="110"/>
      <c r="T47" s="111"/>
      <c r="U47" s="112"/>
      <c r="V47" s="113"/>
      <c r="W47" s="104"/>
      <c r="X47" s="110"/>
      <c r="Y47" s="104"/>
      <c r="Z47" s="105"/>
      <c r="AA47" s="105"/>
      <c r="AB47" s="105"/>
      <c r="AC47" s="94"/>
      <c r="AD47" s="104"/>
      <c r="AE47" s="105"/>
      <c r="AF47" s="104"/>
      <c r="AG47" s="104"/>
      <c r="AH47" s="94"/>
      <c r="AI47" s="104"/>
      <c r="AJ47" s="105"/>
      <c r="AK47" s="104"/>
      <c r="AL47" s="90"/>
    </row>
  </sheetData>
  <autoFilter ref="B3:AL47" xr:uid="{00000000-0009-0000-0000-000002000000}"/>
  <mergeCells count="7">
    <mergeCell ref="AI2:AK2"/>
    <mergeCell ref="AI1:AK1"/>
    <mergeCell ref="C2:F2"/>
    <mergeCell ref="H2:N2"/>
    <mergeCell ref="P2:AB2"/>
    <mergeCell ref="AD2:AG2"/>
    <mergeCell ref="C1:AG1"/>
  </mergeCells>
  <phoneticPr fontId="20" type="noConversion"/>
  <conditionalFormatting sqref="P4:Q47">
    <cfRule type="cellIs" dxfId="14" priority="25" operator="equal">
      <formula>2</formula>
    </cfRule>
    <cfRule type="containsText" dxfId="13" priority="26" operator="containsText" text="5">
      <formula>NOT(ISERROR(SEARCH("5",P4)))</formula>
    </cfRule>
    <cfRule type="containsText" dxfId="12" priority="27" operator="containsText" text="4">
      <formula>NOT(ISERROR(SEARCH("4",P4)))</formula>
    </cfRule>
    <cfRule type="containsText" dxfId="11" priority="28" operator="containsText" text="3">
      <formula>NOT(ISERROR(SEARCH("3",P4)))</formula>
    </cfRule>
    <cfRule type="containsText" dxfId="10" priority="29" operator="containsText" text="1">
      <formula>NOT(ISERROR(SEARCH("1",P4)))</formula>
    </cfRule>
  </conditionalFormatting>
  <conditionalFormatting sqref="S4:S47 X4:X47">
    <cfRule type="containsText" dxfId="9" priority="13" operator="containsText" text="&quot;--&quot;">
      <formula>NOT(ISERROR(SEARCH("""--""",S4)))</formula>
    </cfRule>
    <cfRule type="containsText" dxfId="8" priority="14" operator="containsText" text="ÇOK YÜKSEK">
      <formula>NOT(ISERROR(SEARCH("ÇOK YÜKSEK",S4)))</formula>
    </cfRule>
    <cfRule type="containsText" dxfId="7" priority="15" operator="containsText" text="YÜKSEK">
      <formula>NOT(ISERROR(SEARCH("YÜKSEK",S4)))</formula>
    </cfRule>
    <cfRule type="containsText" dxfId="6" priority="16" operator="containsText" text="ORTA">
      <formula>NOT(ISERROR(SEARCH("ORTA",S4)))</formula>
    </cfRule>
    <cfRule type="beginsWith" dxfId="5" priority="17" operator="beginsWith" text="DÜŞÜK">
      <formula>LEFT(S4,LEN("DÜŞÜK"))="DÜŞÜK"</formula>
    </cfRule>
    <cfRule type="containsText" dxfId="4" priority="18" operator="containsText" text="ÇOK DÜŞ">
      <formula>NOT(ISERROR(SEARCH("ÇOK DÜŞ",S4)))</formula>
    </cfRule>
  </conditionalFormatting>
  <conditionalFormatting sqref="U4:U47">
    <cfRule type="containsText" dxfId="3" priority="35" operator="containsText" text="Yetersiz">
      <formula>NOT(ISERROR(SEARCH("Yetersiz",U4)))</formula>
    </cfRule>
    <cfRule type="containsText" dxfId="2" priority="36" operator="containsText" text="Etkin">
      <formula>NOT(ISERROR(SEARCH("Etkin",U4)))</formula>
    </cfRule>
    <cfRule type="containsText" dxfId="1" priority="37" operator="containsText" text="Gelişmeye">
      <formula>NOT(ISERROR(SEARCH("Gelişmeye",U4)))</formula>
    </cfRule>
    <cfRule type="containsText" dxfId="0" priority="38" operator="containsText" text="Zayıf">
      <formula>NOT(ISERROR(SEARCH("Zayıf",U4)))</formula>
    </cfRule>
  </conditionalFormatting>
  <dataValidations count="4">
    <dataValidation type="list" allowBlank="1" showInputMessage="1" showErrorMessage="1" sqref="U4:U47" xr:uid="{00000000-0002-0000-0200-000000000000}">
      <formula1>"Etkin Değil ve Yetersiz, Zayıf, Gelişmeye Açık, Etkin ve Yeterli, Seçiniz, --"</formula1>
    </dataValidation>
    <dataValidation type="list" allowBlank="1" showInputMessage="1" showErrorMessage="1" sqref="AD4:AD47" xr:uid="{00000000-0002-0000-0200-000001000000}">
      <formula1>"Seçiniz, Riskten Kaçınmak, Riski Transfer Etmek, Riski Kabul Etmek, Riski İndirgemek"</formula1>
    </dataValidation>
    <dataValidation type="list" allowBlank="1" showInputMessage="1" showErrorMessage="1" sqref="AI4:AI47" xr:uid="{00000000-0002-0000-0200-000002000000}">
      <formula1>"Seçiniz, Eylem Gerçekleştirildi, Eylem Geliştirme Aşamasında, Eylem Planlandı, Eylem Gerçekleştirilmedi"</formula1>
    </dataValidation>
    <dataValidation type="list" allowBlank="1" showInputMessage="1" showErrorMessage="1" sqref="P4:Q47" xr:uid="{00000000-0002-0000-0200-000003000000}">
      <formula1>"Seçiniz, 1, 2, 3, 4, 5"</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Doküman Hakkında</vt:lpstr>
      <vt:lpstr>Tanımlamalar</vt:lpstr>
      <vt:lpstr>Eylem Takip Formu</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Deniz Erdem</dc:creator>
  <cp:lastModifiedBy>MEHMET BEŞİR HOSER</cp:lastModifiedBy>
  <cp:lastPrinted>2014-01-07T09:44:08Z</cp:lastPrinted>
  <dcterms:created xsi:type="dcterms:W3CDTF">2013-12-08T20:03:40Z</dcterms:created>
  <dcterms:modified xsi:type="dcterms:W3CDTF">2025-12-24T13:53:55Z</dcterms:modified>
</cp:coreProperties>
</file>