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ALKU\Downloads\"/>
    </mc:Choice>
  </mc:AlternateContent>
  <xr:revisionPtr revIDLastSave="0" documentId="13_ncr:1_{7106DE9A-F982-43D5-9555-7F29413F6E78}" xr6:coauthVersionLast="47" xr6:coauthVersionMax="47" xr10:uidLastSave="{00000000-0000-0000-0000-000000000000}"/>
  <bookViews>
    <workbookView xWindow="-120" yWindow="-120" windowWidth="29040" windowHeight="15840" tabRatio="809" activeTab="2" xr2:uid="{00000000-000D-0000-FFFF-FFFF00000000}"/>
  </bookViews>
  <sheets>
    <sheet name="Doküman Hakkında" sheetId="5" r:id="rId1"/>
    <sheet name="Tanımlamalar" sheetId="4" r:id="rId2"/>
    <sheet name="Risk Kayıt ve Takip Formu" sheetId="3" r:id="rId3"/>
  </sheets>
  <definedNames>
    <definedName name="_xlnm._FilterDatabase" localSheetId="2" hidden="1">'Risk Kayıt ve Takip Formu'!$B$3:$AO$47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3" l="1"/>
  <c r="S25" i="3" s="1"/>
  <c r="V25" i="3"/>
  <c r="R26" i="3"/>
  <c r="S26" i="3" s="1"/>
  <c r="V26" i="3"/>
  <c r="W26" i="3" s="1"/>
  <c r="X26" i="3" s="1"/>
  <c r="R27" i="3"/>
  <c r="S27" i="3" s="1"/>
  <c r="V27" i="3"/>
  <c r="R28" i="3"/>
  <c r="S28" i="3" s="1"/>
  <c r="V28" i="3"/>
  <c r="R29" i="3"/>
  <c r="W29" i="3" s="1"/>
  <c r="X29" i="3" s="1"/>
  <c r="V29" i="3"/>
  <c r="R30" i="3"/>
  <c r="V30" i="3"/>
  <c r="R31" i="3"/>
  <c r="S31" i="3" s="1"/>
  <c r="V31" i="3"/>
  <c r="R32" i="3"/>
  <c r="W32" i="3" s="1"/>
  <c r="X32" i="3" s="1"/>
  <c r="V32" i="3"/>
  <c r="R33" i="3"/>
  <c r="S33" i="3"/>
  <c r="V33" i="3"/>
  <c r="R34" i="3"/>
  <c r="S34" i="3" s="1"/>
  <c r="V34" i="3"/>
  <c r="R35" i="3"/>
  <c r="V35" i="3"/>
  <c r="R36" i="3"/>
  <c r="S36" i="3" s="1"/>
  <c r="V36" i="3"/>
  <c r="R37" i="3"/>
  <c r="S37" i="3" s="1"/>
  <c r="V37" i="3"/>
  <c r="R38" i="3"/>
  <c r="V38" i="3"/>
  <c r="R39" i="3"/>
  <c r="S39" i="3"/>
  <c r="V39" i="3"/>
  <c r="R40" i="3"/>
  <c r="S40" i="3" s="1"/>
  <c r="V40" i="3"/>
  <c r="R41" i="3"/>
  <c r="S41" i="3" s="1"/>
  <c r="V41" i="3"/>
  <c r="W41" i="3"/>
  <c r="X41" i="3" s="1"/>
  <c r="R42" i="3"/>
  <c r="S42" i="3"/>
  <c r="V42" i="3"/>
  <c r="W42" i="3" s="1"/>
  <c r="X42" i="3" s="1"/>
  <c r="R43" i="3"/>
  <c r="V43" i="3"/>
  <c r="R44" i="3"/>
  <c r="S44" i="3" s="1"/>
  <c r="V44" i="3"/>
  <c r="W44" i="3"/>
  <c r="X44" i="3" s="1"/>
  <c r="R45" i="3"/>
  <c r="S45" i="3"/>
  <c r="V45" i="3"/>
  <c r="W45" i="3" s="1"/>
  <c r="X45" i="3" s="1"/>
  <c r="R46" i="3"/>
  <c r="V46" i="3"/>
  <c r="R47" i="3"/>
  <c r="S47" i="3" s="1"/>
  <c r="V47" i="3"/>
  <c r="W47" i="3"/>
  <c r="X47" i="3" s="1"/>
  <c r="R24" i="3"/>
  <c r="S24" i="3" s="1"/>
  <c r="R23" i="3"/>
  <c r="S23" i="3" s="1"/>
  <c r="R22" i="3"/>
  <c r="S22" i="3" s="1"/>
  <c r="R21" i="3"/>
  <c r="S21" i="3" s="1"/>
  <c r="R20" i="3"/>
  <c r="S20" i="3" s="1"/>
  <c r="R19" i="3"/>
  <c r="S19" i="3" s="1"/>
  <c r="W33" i="3" l="1"/>
  <c r="X33" i="3" s="1"/>
  <c r="W31" i="3"/>
  <c r="X31" i="3" s="1"/>
  <c r="W28" i="3"/>
  <c r="X28" i="3" s="1"/>
  <c r="W36" i="3"/>
  <c r="X36" i="3" s="1"/>
  <c r="W39" i="3"/>
  <c r="X39" i="3" s="1"/>
  <c r="S32" i="3"/>
  <c r="S29" i="3"/>
  <c r="W25" i="3"/>
  <c r="X25" i="3" s="1"/>
  <c r="W40" i="3"/>
  <c r="X40" i="3" s="1"/>
  <c r="W27" i="3"/>
  <c r="X27" i="3" s="1"/>
  <c r="W37" i="3"/>
  <c r="X37" i="3" s="1"/>
  <c r="W34" i="3"/>
  <c r="X34" i="3" s="1"/>
  <c r="S30" i="3"/>
  <c r="W30" i="3"/>
  <c r="X30" i="3" s="1"/>
  <c r="S35" i="3"/>
  <c r="W35" i="3"/>
  <c r="X35" i="3" s="1"/>
  <c r="S38" i="3"/>
  <c r="W38" i="3"/>
  <c r="X38" i="3" s="1"/>
  <c r="S43" i="3"/>
  <c r="W43" i="3"/>
  <c r="X43" i="3" s="1"/>
  <c r="S46" i="3"/>
  <c r="W46" i="3"/>
  <c r="X46" i="3" s="1"/>
  <c r="V24" i="3"/>
  <c r="W24" i="3" s="1"/>
  <c r="X24" i="3" s="1"/>
  <c r="V23" i="3"/>
  <c r="W23" i="3" s="1"/>
  <c r="X23" i="3" s="1"/>
  <c r="V22" i="3"/>
  <c r="W22" i="3" s="1"/>
  <c r="X22" i="3" s="1"/>
  <c r="V21" i="3"/>
  <c r="W21" i="3" s="1"/>
  <c r="X21" i="3" s="1"/>
  <c r="V20" i="3"/>
  <c r="W20" i="3" s="1"/>
  <c r="X20" i="3" s="1"/>
  <c r="V19" i="3"/>
  <c r="W19" i="3" s="1"/>
  <c r="X19" i="3" s="1"/>
</calcChain>
</file>

<file path=xl/sharedStrings.xml><?xml version="1.0" encoding="utf-8"?>
<sst xmlns="http://schemas.openxmlformats.org/spreadsheetml/2006/main" count="687" uniqueCount="272">
  <si>
    <t>Doküman Hakkında</t>
  </si>
  <si>
    <t>Genel</t>
  </si>
  <si>
    <t>Doküman Kontrol</t>
  </si>
  <si>
    <t>Genel Bilgiler</t>
  </si>
  <si>
    <t>Versiyon:</t>
  </si>
  <si>
    <t>Versiyon durumu</t>
  </si>
  <si>
    <t>Versiyon tarihi:</t>
  </si>
  <si>
    <t>Revizyonlar</t>
  </si>
  <si>
    <t>Versiyon</t>
  </si>
  <si>
    <t>Revizyon Tarihi</t>
  </si>
  <si>
    <t>Değişiklik Açıklaması</t>
  </si>
  <si>
    <t>Dağıtım &amp; Onaylar</t>
  </si>
  <si>
    <t>Hedef No</t>
  </si>
  <si>
    <t>Hedef Tanımı</t>
  </si>
  <si>
    <t>Risk No</t>
  </si>
  <si>
    <t>Risk Tanımı</t>
  </si>
  <si>
    <t>Olasılık</t>
  </si>
  <si>
    <t>Etki</t>
  </si>
  <si>
    <t xml:space="preserve"> Hedef Tanımı</t>
  </si>
  <si>
    <t>Risk No.</t>
  </si>
  <si>
    <t>[1.0]</t>
  </si>
  <si>
    <t>Yazar</t>
  </si>
  <si>
    <t>Tarih</t>
  </si>
  <si>
    <t>Ana Risk Kategorisi</t>
  </si>
  <si>
    <t>Riske Yönelik Alınacak Karar</t>
  </si>
  <si>
    <t>Doğal Risk Puanı</t>
  </si>
  <si>
    <t>Mevcut Risk Yönetimi Faaliyetleri</t>
  </si>
  <si>
    <t>Artık Risk Puanı</t>
  </si>
  <si>
    <t xml:space="preserve">Doğal risk, kurum tarafından riske yönelik herhangi bir risk yönetimi faaliyeti uygulanmadan önceki risk seviyesidir. Doğal risk puanı, etki ve olasılık seviyelerinin çarpımı ile hesaplanır. </t>
  </si>
  <si>
    <t xml:space="preserve">Doğal Risk Kategorisi </t>
  </si>
  <si>
    <t>Artık Risk Kategorisi 
(Sonuç)</t>
  </si>
  <si>
    <t>Amaç No.</t>
  </si>
  <si>
    <t>Amaç Tanımı</t>
  </si>
  <si>
    <t xml:space="preserve"> Hedef No.</t>
  </si>
  <si>
    <t>Kök Nedenler</t>
  </si>
  <si>
    <t>Belirleme Tarihi</t>
  </si>
  <si>
    <t>Amaç No</t>
  </si>
  <si>
    <t>Belirlenme Tarihi</t>
  </si>
  <si>
    <t>İlgili riskin ne zaman ele alınıp görüşüldüğünü ifade eder.</t>
  </si>
  <si>
    <t>Risklerin Değerlendirilmesi</t>
  </si>
  <si>
    <t>Risklerin Belirlenmesi</t>
  </si>
  <si>
    <t>Riske Yönelik Alınacak Kararların Belirlenmesi</t>
  </si>
  <si>
    <t>Doğal Risk Kategorisi</t>
  </si>
  <si>
    <t>Artık Risk Kategorisi (Sonuç)</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</si>
  <si>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</si>
  <si>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 xml:space="preserve">Kurumların stratejik amaç ve hedeflerine ulaşmalarını etkileyebilecek olayları veya durumları ifade eder. 
Tanım yapılırken kök nedenler ve riskin etkisi düşünülerek tanımlama yapılmalı, risk, kök neden ve etkiyi birlikte içermelidir. </t>
  </si>
  <si>
    <t>Öncü Risk Göstergesi (ÖRG)</t>
  </si>
  <si>
    <t>ÖRG Hedefi</t>
  </si>
  <si>
    <t>ÖRG Raporlama Periyodu</t>
  </si>
  <si>
    <t>Seçiniz</t>
  </si>
  <si>
    <t>Risk İştahı</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</si>
  <si>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</si>
  <si>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Eylem Tarihi</t>
  </si>
  <si>
    <t>Eylem</t>
  </si>
  <si>
    <t>Mevcut Risk Yönetimi Faaliyetlerinin Etkinliği ve Yeterliliği</t>
  </si>
  <si>
    <t>Mevcut Risk Yönetimi Faaliyetlerinin Etkinlik ve Yeterlilik Katsayısı</t>
  </si>
  <si>
    <t xml:space="preserve">Kurumun "Nereye ulaşmak istiyoruz?" sorusuna verdiği cevabı ifade eder. </t>
  </si>
  <si>
    <t>Eylem Sorumluları</t>
  </si>
  <si>
    <t>ÖRG Eylemi</t>
  </si>
  <si>
    <t xml:space="preserve">Riske yönelik alınacak kararlar "RİSKİ KABUL ETMEK", "RİSKTEN KAÇINMAK", "RİSKİ TRANSFER ETMEK" veya "RİSKİ İNDİRGEMEK" olarak ifade edilir. </t>
  </si>
  <si>
    <t>Fırsatlar</t>
  </si>
  <si>
    <t>Gerçekleştirilecek eylemin planlanan tamamlanma tarihidir.</t>
  </si>
  <si>
    <t>Kurumsal risk yönetimi, farklı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</si>
  <si>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Referans numarası:</t>
  </si>
  <si>
    <t>Kurumun stratejik planında yer alan hedefin numarasını ifade eder.</t>
  </si>
  <si>
    <t>Kurumun stratejik planında yer alan amacın numarasını ifade eder.</t>
  </si>
  <si>
    <t>Amaçların gerçekleştirilmesine yönelik öngörülen çıktı ve sonuçları tanımlanmış bir zaman dilimi içerisinde nitelik ve nicelik olarak ifade eder.</t>
  </si>
  <si>
    <t>Kurum stratejik planında yer alan hedefine yönelik tanımlanan riskin numarasını ifade eder.</t>
  </si>
  <si>
    <t>Belirlenecek risklerin hangi ana kategorilerde değerlendirileceğini ifade eder. Dış riskler, stratejilerle ilişkili riskler ve kurum içinde yönetilebilecek riskler olmak üzere 3 ana kategoride değerlendirilir. Kurum içinde yönetilebilecek riskler kurumun belirlediği alt kategorilerde (operasyonel, finansal, stratejik, uyum, itibar, vb.) detaylandırılabilir.</t>
  </si>
  <si>
    <t>Riske neden olan etkenleri ifade eder.</t>
  </si>
  <si>
    <t xml:space="preserve">Hedefe yönelik kurumun almak istediği en yüksek risk düzeyini ifade eder. Risk iştahı  "Yüksek", "Orta" ve ya "Düşük" olarak belirlenir. </t>
  </si>
  <si>
    <t>Kurumun stratejik amaç ve hedeflerine ulaşmasını olumlu yönde etkileyebilecek olay veya durumları ifade eder.</t>
  </si>
  <si>
    <t>Kurumlar tarafından uygulanan mevcut risk yönetimi faaliyetlerinin ne ölçüde etkin ve yeterli olduğuna ilişkin yapılan tanımlamayı ifade eder.
Mevcut risk yönetimi faaliyetlerinin etkinliği ve yeterliliği "Etkin ve Yeterli", "Gelişmeye Açık", "Zayıf" ve "Etkin ve Yetersiz" kategorilerinde değerlendirilir.</t>
  </si>
  <si>
    <t>Mevcut risk yönetimi faaliyetlerinin etkinliği ve yeterliliği katsayıları aşağıdaki şekilde sınıflandırılır:
Etkin ve Yeterli - Katsayısı: 0.1
Gelişmeye Açık - katsayısı: 0.4 
Zayıf - katsayısı: 0.8
Etkin Değil ve Yetersiz - Katsayısı: 1</t>
  </si>
  <si>
    <t>Kurumun stratejik amaç ve hedeflerine ulaşmasını önemli ölçüde etkileyebilecek "ÇOK YÜKSEK" ve "YÜKSEK" seviyeli risklerin takibinde kullanılan göstergeleri ifade eder.</t>
  </si>
  <si>
    <t>Kullanılan ÖRG'ye yönelik tanımlanan hedefi ifade eder.</t>
  </si>
  <si>
    <t xml:space="preserve">Tanımlanan ÖRG'nin hangi periyotta ilgili yöneticilere raporlanacağını ifade eder. </t>
  </si>
  <si>
    <t>Tanımlanan ÖRG'ye yönelik sapma olması durumunda uygulanacak eylemi ifade eder.</t>
  </si>
  <si>
    <t>Riske yönelik belirlenen indirgeme kararı doğrultusunda alınacak önlemleri / yapılacak çalışmaları ifade eder.</t>
  </si>
  <si>
    <t xml:space="preserve">Risklere yönelik alınan kararlar doğrultusunda belirlenen gerekli eylemlerin gerçekleştirilmesinden sorumlu birim ve yöneticileri ifade eder. </t>
  </si>
  <si>
    <t xml:space="preserve">Risk Tanımı </t>
  </si>
  <si>
    <t>RİSK KAYIT VE TAKİP FORMU</t>
  </si>
  <si>
    <t>Amaç ve Hedefler</t>
  </si>
  <si>
    <t>Risklerin İzlenmesi</t>
  </si>
  <si>
    <t>Artık Risk Kategorisi Değişti mi?</t>
  </si>
  <si>
    <t>Doğal Risk Kategorisi Değiştimi?</t>
  </si>
  <si>
    <t>Değişim Nedenleri</t>
  </si>
  <si>
    <t>Yeni Doğal Risk Kategorisi</t>
  </si>
  <si>
    <t>Yeni Artık Kategorisi</t>
  </si>
  <si>
    <t>Tanımlamalar</t>
  </si>
  <si>
    <t>Değişen Risk Kategorisine İstinaden Yeni Eylem Tanımlaması Gerekli mi?</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</si>
  <si>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</si>
  <si>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 xml:space="preserve">Doğal risk kategorisinde veya artık risk kategorisinde bir değişiklik olması durumunda değişikliğin nedenlerinin açıklandığı alandır. </t>
  </si>
  <si>
    <t>Doğal veya artık risk kategorisinin değişmesi durumunda kurumun yeni riski indirgemeye yönelik yeni bir eylem planlayı planmadığına dair bilgiyi kaydettiği alandır.  "Evet" veya "Hayır" olarak işaretlenir. Evet olarak işaretlenmesi halinde "Eylem Takip Formu" içerisine ilgili risk kaydı aktarılmalı ve eyleme yönelik bilgiler ilgili form üzerinden takip edilmelidir.</t>
  </si>
  <si>
    <t>Doğal risk kategorisinin değişmesi durumunda yeni doğal risk kategorisini ifade eder.</t>
  </si>
  <si>
    <t>Artık risk kategorisinin değişmesi durumunda yeni artık risk kategorisini ifade eder.</t>
  </si>
  <si>
    <t xml:space="preserve">Mevcut Risk Yönetimi Faaliyetleri Değişti mi? </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</si>
  <si>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</si>
  <si>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</si>
  <si>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Öngörülen riskin gerçekleşme ihtimalinin NEREDEYSE KESİN (5)/ YÜKSEK OLASILIK (4)/ OLASI (3)/ ZAYIF OLASILIK (2)/ İHTİMAL DIŞI (1) olarak değerlendirildiği alandır.</t>
  </si>
  <si>
    <t>Öngörülen riskin gerçekleşmesi halinde bağlı olduğu hedefe ve kuruma etkisinin ÇOK YÜKSEK (5) / YÜKSEK (4)/ ORTA (3)/ DÜŞÜK (2)/ ÇOK DÜŞÜK (1) olarak değerlendirildiği alandır.</t>
  </si>
  <si>
    <t>Hesaplanan doğal risk puanının "ÇOK YÜKSEK", "YÜKSEK", "ORTA", "DÜŞÜK" veya "ÇOK DÜŞÜK" olmak üzere sınıflandırılmasıdır.</t>
  </si>
  <si>
    <t>Hesaplanan artık risk puanının"ÇOK YÜKSEK", "YÜKSEK", "ORTA", "DÜŞÜK" veya "ÇOK DÜŞÜK" olmak üzere sınıflandırılmasıdır.</t>
  </si>
  <si>
    <t>A1</t>
  </si>
  <si>
    <t>Çağdaş ve kaliteli eğitim ve öğretim anlayışıyla uluslararası düzeyde başarıyı artırmak.</t>
  </si>
  <si>
    <t>H.1.1</t>
  </si>
  <si>
    <t>Nitelikli ve gelişime açık öğrenci yetiştirmek.</t>
  </si>
  <si>
    <t>Çağdaş ve kaliteli eğitim ve öğretim anlayışıyla uluslararası düzeyde başarıyı artırmak</t>
  </si>
  <si>
    <t>H.1.2</t>
  </si>
  <si>
    <t>Öğrenci ve personelimizin uluslararası düzeyde bilgi ve tecrübesini artırmak</t>
  </si>
  <si>
    <t>Çağdaş ve kaliteli eğitim ve öğretim anlayışıyla uluslararası düzeyde
başarıyı artırmak</t>
  </si>
  <si>
    <t>H.1.3</t>
  </si>
  <si>
    <t>Öğrencilerimize sunulan imkanların çeşitliliğini ve başarıyı artırmak</t>
  </si>
  <si>
    <t>Çağdaş ve kaliteli eğitim ve öğretim anlayışıyla uluslararası düzeyde
başarıyı artırmak.</t>
  </si>
  <si>
    <t>A2</t>
  </si>
  <si>
    <t>Bilimsel ve akademik kaliteyi artırmak.</t>
  </si>
  <si>
    <t>H.2.1</t>
  </si>
  <si>
    <t>Temel ihtisas alanlarındaki etkinlik, faaliyet ve
araştırmaların/yayınların artırılması</t>
  </si>
  <si>
    <t>H.2.2</t>
  </si>
  <si>
    <t>Bilimsel ve akademik araştırmaların niteliğinin ve niceliğinin artırılması.</t>
  </si>
  <si>
    <t>H.2.3</t>
  </si>
  <si>
    <t>Akademik personelin eğitici-öğretici gelişimine katkıda bulunmak.</t>
  </si>
  <si>
    <t>A3</t>
  </si>
  <si>
    <t>Paydaşlara sürdürülebilir düzeyde katkı sağlamak.</t>
  </si>
  <si>
    <t>H.3.4</t>
  </si>
  <si>
    <t>Paydaşlarla iletişimi ve etkileşimi güçlendirmek.</t>
  </si>
  <si>
    <t>A4</t>
  </si>
  <si>
    <t>Kurumsal kapasiteyi artırarak gelişimi sürdürmek.</t>
  </si>
  <si>
    <t>H.4.2</t>
  </si>
  <si>
    <t>Teknoloji ve bilişim altyapısını güçlendirmek.</t>
  </si>
  <si>
    <t>H.4.3</t>
  </si>
  <si>
    <t>İnsan kaynaklarının niceliğini ve niteliğini artırmak</t>
  </si>
  <si>
    <t>H.4.4</t>
  </si>
  <si>
    <t>Kurum kültürünü geliştirmek.</t>
  </si>
  <si>
    <t>EF.R.1</t>
  </si>
  <si>
    <t>Çift anadal ve yan dal eğitimi için öğrencilerin ilgisizliği.</t>
  </si>
  <si>
    <t>Öğrencilerin birden fazla alanda yetkinlik kazanması.</t>
  </si>
  <si>
    <t>Öğrencinin daha fazla ders çalışmak zorunda kalmayı tercih etmemesi, Geleceğe ve atanmaya olan umudunun olmaması.</t>
  </si>
  <si>
    <t>Orta</t>
  </si>
  <si>
    <t>18.12.2025</t>
  </si>
  <si>
    <t>EF.R.2</t>
  </si>
  <si>
    <t>Kariyer sahibi mezunlarla iletişimin güçlüğü. İletişimin yeterince sağlanmaması.</t>
  </si>
  <si>
    <t>Yüksek</t>
  </si>
  <si>
    <t>EF.R.3</t>
  </si>
  <si>
    <t>Staj yapan öğrencilere verilen mali desteğin azalması ya da kesilmesi.</t>
  </si>
  <si>
    <t>Bütçenin artıtılmasıyla stajdan alınan verim ve staj adedinin arttırılması.</t>
  </si>
  <si>
    <t>Bütçede yeterli kaynak bulunmaması.</t>
  </si>
  <si>
    <t>Düşük</t>
  </si>
  <si>
    <t>EF.R.4</t>
  </si>
  <si>
    <t xml:space="preserve"> Türkiye Ulusal Ajansı tarafından değişim programlarına tahsis
edilen bütçenin azalması.</t>
  </si>
  <si>
    <t>Ek kaynak arayışında bulunulması ve Üniversitenin kaynaklarını etkin kullanıp ek bütçe oluşturulması.</t>
  </si>
  <si>
    <t>Finansal kaynakların azalması.</t>
  </si>
  <si>
    <t>EF.R.5</t>
  </si>
  <si>
    <t>Değişim programı hareketliliği gerçekleştirilen ülkelerdeki savaş gibi olağanüstü durumlar.</t>
  </si>
  <si>
    <t>Farklı ülkelerle bu gibi durumlarda anlaşmalar sağlanması.</t>
  </si>
  <si>
    <t>Savaş ve jeopolitik riskler.</t>
  </si>
  <si>
    <t>EF.R.6</t>
  </si>
  <si>
    <t xml:space="preserve">Artan maliyetler nedeniyle basılı kaynak alımı ve elektronik veri
tabanlarına ayrılan ödeneğin yetersiz hale gelmesi. </t>
  </si>
  <si>
    <t>Finansal kaynakların azalması tararruf tedbirleri.</t>
  </si>
  <si>
    <t>EF.R.7</t>
  </si>
  <si>
    <t>Öğrencilerin kulüp ve topluluklar konusundaki isteksizliği.</t>
  </si>
  <si>
    <t>Yeni klüp faaliyetlerinin desteklenmesi klüplerin gerekli düzenlemelerle daha etkin kullanılmasının sağlanması.</t>
  </si>
  <si>
    <t>Öğrencinin klüp faaliyetlerini yetersiz bulması.</t>
  </si>
  <si>
    <t>EF.R.8</t>
  </si>
  <si>
    <t>EF.R.9</t>
  </si>
  <si>
    <t>EF.R.10</t>
  </si>
  <si>
    <t>Temel ihtisas alanlarında proje yapma konusunda yeterli bütçeye sahip olamama.</t>
  </si>
  <si>
    <t>EF.R.11</t>
  </si>
  <si>
    <t>Proje süreçlerinde karşılaşılan prosedürlerin fazla olması.</t>
  </si>
  <si>
    <t>Süreçlerin değerlendirilip ilgili çözümlerin geliştirilip uygulanması ve bu kültürün kurumda yerleşmesi.</t>
  </si>
  <si>
    <t>Prosedürlerin fazlalağı</t>
  </si>
  <si>
    <t>EF.R.12</t>
  </si>
  <si>
    <t>Proje yazımında tecrübe eksikliğinin olması ve proje ile çalışma kültürünün eksikliği.</t>
  </si>
  <si>
    <t>Kurumda iletişimin sağlanması ve proje yazımında gerekli eğitimlerin verilmesi.</t>
  </si>
  <si>
    <t>Tecrübe eksikliği.</t>
  </si>
  <si>
    <t>18.12.2026</t>
  </si>
  <si>
    <t>EF.R.13</t>
  </si>
  <si>
    <t>Eğitimlere katılımın istenilen düzeyde olmaması.</t>
  </si>
  <si>
    <t>Personellerimizin daha çok ihtiyaç duyduğu ve ilgisini çekicek eğitimlerin oluşturulması.</t>
  </si>
  <si>
    <t>Personelin ilgisizliği.</t>
  </si>
  <si>
    <t>EF.R.14</t>
  </si>
  <si>
    <t>Yapılacak toplantı tarihiyle dış paydaşların programlarını uyumlaştırma
zorluğu.</t>
  </si>
  <si>
    <t>Paydaşlarla iletişimin daha etkin sağlanması.</t>
  </si>
  <si>
    <t>İletişim eksikliği.</t>
  </si>
  <si>
    <t>EF.R.15</t>
  </si>
  <si>
    <t xml:space="preserve">Personel sayısındaki yetersizlik ve yetkinliği yeterli olmayan
personelin istihdam edilmesi. </t>
  </si>
  <si>
    <t>Personel sayısının arttırılması ve personel alım kriterlerinin iyileştirilmesi.</t>
  </si>
  <si>
    <t>Personel sayısının yetersiz ve deneyimsiz olması.</t>
  </si>
  <si>
    <t>Personel istihdamında YÖK tarafından alınan ve öngörülemeyen
kurallar.</t>
  </si>
  <si>
    <t>YÖK'ün almış olduğu yeni değişikliklere adaptasyonun sağlanması ve personele bu süreçlerin aktarılması.</t>
  </si>
  <si>
    <t>Mevzuat değişiklikleri.</t>
  </si>
  <si>
    <t>Personelin kalite ve iç kontrol süreçlerine ilişkin iş ve işlemleri zaman kaybı ve iş yükü olarak görmeleri.</t>
  </si>
  <si>
    <t>Kurum kültürünün geliştirilmesi için gerekli düzenlemelerin tespitinin yapılması.</t>
  </si>
  <si>
    <t>İç kontrol süreçlerinin uzun olması ve ekstra iş yükü getirerek yetkin kişilerce yapılmaması.</t>
  </si>
  <si>
    <t>ORTA</t>
  </si>
  <si>
    <t>DÜŞÜK</t>
  </si>
  <si>
    <t>ÇOK DÜŞÜK</t>
  </si>
  <si>
    <t>Gelişmeye Açık</t>
  </si>
  <si>
    <t>Obs mezun sekmesi ve Üniversitenin iletişim kapsamında mail sistemi ile ulaşım sağlama.</t>
  </si>
  <si>
    <t>Yeni kaynak arayışlarının bulunup değerlendirlmesi.</t>
  </si>
  <si>
    <t>Farklı ülkelerle anlaşma sağlanması.</t>
  </si>
  <si>
    <t>Öğrencilerin klüp faaliyetlerini katılıp katılmadığının değerlendirilmesi anket faaliyetlerinin gerçkeleştirilmesi.</t>
  </si>
  <si>
    <t>Etkin ve Yeterli</t>
  </si>
  <si>
    <t>Mevcut bütçeye ek kaynak arayışı ve TÜBİTAK gibi burs proğramlarının teşviki.</t>
  </si>
  <si>
    <t>Mevcut yönetmeliklerin varlığı</t>
  </si>
  <si>
    <t>Üniversitemizde mevcut projelerin varlığı ve teşvikler.</t>
  </si>
  <si>
    <t>Personellerin ihtiyaçlarını belirleyen anket çalışmaları.</t>
  </si>
  <si>
    <t>Gerekli iletişim ve farklı kanallarla sağlanmaktadır.</t>
  </si>
  <si>
    <t>Yeni personel alımlarının yapılmaktadır.</t>
  </si>
  <si>
    <t>Bu gibi durumlarda ebys kanalıyla personele duyurulması ve gerekli çalışmaların yapılması.</t>
  </si>
  <si>
    <t>Kurum kültürünün gelişimiyle ilgii çalışmalar devam etmektedir.</t>
  </si>
  <si>
    <t>Yetkinlik ve kalitenin artırılmaya çalışması durumu.</t>
  </si>
  <si>
    <t>Hiç talep olmaması veya %2'nin altında kalması.</t>
  </si>
  <si>
    <t>Çap ve yandal yapan öğrencilere teşvik ve burs yemek bursu gibi imkanlar sağlanması.</t>
  </si>
  <si>
    <t>Mezunlara ulaşımın artırılmaya çalışması.</t>
  </si>
  <si>
    <t>Mezun oranının kontrol edilip ileişim sağlanması ve mezun öğrenciler ile görüşülme oranının %5'in altında kalması.</t>
  </si>
  <si>
    <t>Obs'nin mezun sekmesinin kontrol edilip gerekli aksiyonların alınması.</t>
  </si>
  <si>
    <t>Ek kaynak sağlanması için Üniversitenin gelir kalemlerinin arttırılması.</t>
  </si>
  <si>
    <t>Türkiye Ulusal Ajansı proğramlarına katılan personel sayısının toplam personel sayısının %10'nun altına inmesi.</t>
  </si>
  <si>
    <t>Farklı burs programların teşviki.</t>
  </si>
  <si>
    <t>Birden fazla ülkeyle anlaşmanın bulunması.</t>
  </si>
  <si>
    <t>Üniversitemizin anlaşması bulunan ülke sayısında bu gibi durumların %50'nin üzerinde olması.</t>
  </si>
  <si>
    <t>Bütçe kapsamında ilgili kalemdeki azalış olması.</t>
  </si>
  <si>
    <t>Farklı gelir kaynakları veya yapılan tasarrufların başka kalemlere aktarılması.</t>
  </si>
  <si>
    <t>Klüp faaliyetlerinin desteklenmesi finansal kaynakların arttrılması, danışman hocalarının daha iyi yönlendirmesi ve reklam faaliyetlerinin sağlanması.</t>
  </si>
  <si>
    <t>Klüplere üye olan öğrencilerin sayısında azalma olması.</t>
  </si>
  <si>
    <t>Klüplere daha fazla alan mekan tanınması ve aylık faaliyet düzenlemesi için teşvik etmek.</t>
  </si>
  <si>
    <t>Çok Düşük</t>
  </si>
  <si>
    <t>Mevcut yönetmeliklerin prosedürlerinin araştırılıp getiridği yüklerin hesaplanması.</t>
  </si>
  <si>
    <t>Kurumda bulunan ilgililerin bu konudaki raporlarının varlığı.</t>
  </si>
  <si>
    <t>Tüm süreçlerin dijitalleştirilip kolaylaştırılması ve gerekli idari birimlerin geliştirilmesi.</t>
  </si>
  <si>
    <t>Gerkli bilgi ve donanıma sahip personellerin varlığı.</t>
  </si>
  <si>
    <t>Proje sayısında azalma ve konunun raporlanması.</t>
  </si>
  <si>
    <t>Etkin iletişim ve gerekli eylem planının hazır buluması ve yayınlanması.</t>
  </si>
  <si>
    <t>İhtiyaç alanlarının ve daha çok istenen eğitimlerin belirlenmesi.</t>
  </si>
  <si>
    <t>Katılan personelin sayısında azalma.</t>
  </si>
  <si>
    <t>Personellere yeni anket çalışmaları yapılması.</t>
  </si>
  <si>
    <t>İletişim kanallarının çeşitlendirilmesi.</t>
  </si>
  <si>
    <t>İletişim sağlanmadığında.</t>
  </si>
  <si>
    <t>İletişim kanallarının etkin kullanımı.</t>
  </si>
  <si>
    <t>İhtiyaç duyulan personel sayısının ve yetkinliğinin tespiti.</t>
  </si>
  <si>
    <t>Personel sayısının iş aksaması ve yavaş ilerlediğinin talebi ve gerekli denetim faaliyetleriyle tespiti.</t>
  </si>
  <si>
    <t>İhtiyaç duyulan personel sayısının ve yetkinliğinin tespiti ve talep edilip ilgili daire başkanlığıyla görüşülmesi.</t>
  </si>
  <si>
    <t>Hızlı aksiyon alınıp ilgililere konu hakkında bilgi verilip çalşmalar yapılması.</t>
  </si>
  <si>
    <t>Resmi gazetede yayınlandığı anda ve YÖK'ün tarafımıza tebliğinde ilgililere duyurulması.</t>
  </si>
  <si>
    <t>Yetkin personellerin istihdam edilmesi ve gerekli düzenlemelerin sağlanması.</t>
  </si>
  <si>
    <t>Denetim faaliyetlerinde sorunlar yaşanmasıyla ilgililere tebliği.</t>
  </si>
  <si>
    <t>Yetkin kişilerin istihdamı ve raporların hazırlanması.</t>
  </si>
  <si>
    <t>Riski İndirgemek</t>
  </si>
  <si>
    <t>Rektör ve Dekan</t>
  </si>
  <si>
    <t>Mezun iletişim seceneklerinin değerlendirilip çözüm sağlanması ve mezunlar derneğinin kurulması.</t>
  </si>
  <si>
    <t>Riski Transfer Etmek</t>
  </si>
  <si>
    <t>Personelin daha farklı yurtdışı programlarına teşvik edilmesi ve farklı kaynakların bulunması.</t>
  </si>
  <si>
    <t>Riskten Kaçınmak</t>
  </si>
  <si>
    <t>Farklı gelir kaynakları veya yapılan tasarrufların başka kalemlere aktarılması, bağış ve yardımların teşviki.</t>
  </si>
  <si>
    <t>Tüm süreçlerin dijitalleştirilip kolaylaştırılması ve gerekli idari birimlerin geliştirilmesi ve gereksiz prosedürlerin azaltılması.</t>
  </si>
  <si>
    <t>Personellere gerekli eylemler için hazırlanmış örnek şablonların hazır tutulup yayınlanması.</t>
  </si>
  <si>
    <t>Personellerin daha yüksek katılım sağladığı eğitimlerin belirlenmesi.</t>
  </si>
  <si>
    <t>İletişim kanallarının çeşitlendirlip etkin kullanımı.</t>
  </si>
  <si>
    <t>İlgili Daire Başkanlığıyla görüşüp istihdamın ve kontrollerin sadeleştirilmesi çalışmalarının görüşülmesi.</t>
  </si>
  <si>
    <t>Hayır</t>
  </si>
  <si>
    <t>Uyum Riski</t>
  </si>
  <si>
    <t>Fakültemizde bulunmamaktadır.</t>
  </si>
  <si>
    <t>Yok</t>
  </si>
  <si>
    <t>İletişim güçlendirme çalışmalrının sağlanması</t>
  </si>
  <si>
    <t>İletişim Eksikliği</t>
  </si>
  <si>
    <t>Finansal Risk</t>
  </si>
  <si>
    <t>Ulusal staj programı ve öğretmenlik uygulaması</t>
  </si>
  <si>
    <t>fakültemizde zorunlu staj bulunmamaktadır.</t>
  </si>
  <si>
    <t>Operasyonel Risk</t>
  </si>
  <si>
    <t>Proje Riski</t>
  </si>
  <si>
    <t>Stratejik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</si>
</sst>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color theme="1"/>
      <name val="Calibri"/>
      <family val="2"/>
      <scheme val="minor"/>
    </font>
    <font>
      <sz val="11"/>
      <color theme="1"/>
      <name val="Calibri"/>
      <family val="2"/>
      <scheme val="minor"/>
    </font>
    <font>
      <sz val="10"/>
      <color theme="1"/>
      <name val="Calibri"/>
      <family val="2"/>
      <scheme val="minor"/>
    </font>
    <font>
      <b/>
      <sz val="16"/>
      <color theme="0"/>
      <name val="Georgia"/>
      <family val="1"/>
      <charset val="162"/>
    </font>
    <font>
      <b/>
      <sz val="10"/>
      <color theme="1"/>
      <name val="Georgia"/>
      <family val="1"/>
      <charset val="162"/>
    </font>
    <font>
      <sz val="10"/>
      <color theme="1"/>
      <name val="Georgia"/>
      <family val="1"/>
      <charset val="162"/>
    </font>
    <font>
      <b/>
      <sz val="10"/>
      <color rgb="FFA32020"/>
      <name val="Georgia"/>
      <family val="1"/>
      <charset val="162"/>
    </font>
    <font>
      <sz val="10"/>
      <color rgb="FFFF0000"/>
      <name val="Georgia"/>
      <family val="1"/>
      <charset val="162"/>
    </font>
    <font>
      <sz val="11"/>
      <color theme="1"/>
      <name val="Calibri"/>
      <family val="2"/>
      <charset val="162"/>
      <scheme val="minor"/>
    </font>
    <font>
      <b/>
      <i/>
      <sz val="10"/>
      <color theme="0"/>
      <name val="Georgia"/>
      <family val="1"/>
      <charset val="162"/>
    </font>
    <font>
      <b/>
      <i/>
      <sz val="14"/>
      <color theme="0"/>
      <name val="Georgia"/>
      <family val="1"/>
      <charset val="162"/>
    </font>
    <font>
      <b/>
      <sz val="10"/>
      <color rgb="FFFF0000"/>
      <name val="Georgia"/>
      <family val="1"/>
      <charset val="162"/>
    </font>
    <font>
      <b/>
      <sz val="15"/>
      <color theme="1"/>
      <name val="Georgia"/>
      <family val="1"/>
      <charset val="162"/>
    </font>
    <font>
      <b/>
      <sz val="10"/>
      <color theme="1"/>
      <name val="Calibri"/>
      <family val="2"/>
      <charset val="162"/>
      <scheme val="minor"/>
    </font>
    <font>
      <sz val="10"/>
      <name val="Georgia"/>
      <family val="1"/>
      <charset val="162"/>
    </font>
    <font>
      <b/>
      <sz val="12"/>
      <name val="Georgia"/>
      <family val="1"/>
      <charset val="162"/>
    </font>
    <font>
      <sz val="12"/>
      <name val="Georgia"/>
      <family val="1"/>
      <charset val="162"/>
    </font>
    <font>
      <b/>
      <i/>
      <sz val="12"/>
      <color theme="0"/>
      <name val="Georgia"/>
      <family val="1"/>
      <charset val="162"/>
    </font>
    <font>
      <sz val="12"/>
      <color theme="1"/>
      <name val="Georgia"/>
      <family val="1"/>
      <charset val="162"/>
    </font>
    <font>
      <sz val="12"/>
      <color rgb="FF00B050"/>
      <name val="Georgia"/>
      <family val="1"/>
      <charset val="162"/>
    </font>
    <font>
      <b/>
      <sz val="10"/>
      <color indexed="9"/>
      <name val="Georgia"/>
      <family val="1"/>
      <charset val="162"/>
    </font>
    <font>
      <sz val="12"/>
      <color indexed="8"/>
      <name val="Georgia"/>
      <family val="1"/>
      <charset val="162"/>
    </font>
  </fonts>
  <fills count="10">
    <fill>
      <patternFill patternType="none"/>
    </fill>
    <fill>
      <patternFill patternType="gray125"/>
    </fill>
    <fill>
      <patternFill patternType="mediumGray">
        <fgColor theme="1"/>
        <bgColor theme="0"/>
      </patternFill>
    </fill>
    <fill>
      <patternFill patternType="solid">
        <fgColor theme="9" tint="-0.249977111117893"/>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rgb="FFC00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indexed="64"/>
      </patternFill>
    </fill>
  </fills>
  <borders count="2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rgb="FFA32020"/>
      </top>
      <bottom style="medium">
        <color rgb="FFA32020"/>
      </bottom>
      <diagonal/>
    </border>
    <border>
      <left/>
      <right/>
      <top/>
      <bottom style="dotted">
        <color rgb="FFA32020"/>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right style="medium">
        <color indexed="64"/>
      </right>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8" fillId="0" borderId="0"/>
    <xf numFmtId="0" fontId="1" fillId="0" borderId="0"/>
  </cellStyleXfs>
  <cellXfs count="129">
    <xf numFmtId="0" fontId="0" fillId="0" borderId="0" xfId="0"/>
    <xf numFmtId="0" fontId="4" fillId="0" borderId="0" xfId="1" applyFont="1" applyAlignment="1">
      <alignment horizontal="left" vertical="top"/>
    </xf>
    <xf numFmtId="0" fontId="4" fillId="0" borderId="5" xfId="0" applyFont="1" applyBorder="1" applyAlignment="1">
      <alignment vertical="center" wrapText="1"/>
    </xf>
    <xf numFmtId="0" fontId="7" fillId="0" borderId="5" xfId="0" applyFont="1" applyBorder="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0" xfId="1" applyFont="1" applyAlignment="1">
      <alignment horizontal="left" vertical="top" wrapText="1"/>
    </xf>
    <xf numFmtId="0" fontId="9" fillId="2" borderId="10" xfId="0" applyFont="1" applyFill="1" applyBorder="1" applyAlignment="1">
      <alignment vertical="center" wrapText="1"/>
    </xf>
    <xf numFmtId="0" fontId="0" fillId="0" borderId="0" xfId="0" applyAlignment="1">
      <alignment horizontal="left"/>
    </xf>
    <xf numFmtId="0" fontId="4" fillId="0" borderId="1" xfId="0" applyFont="1" applyBorder="1" applyAlignment="1">
      <alignment horizontal="left" vertical="center"/>
    </xf>
    <xf numFmtId="0" fontId="4" fillId="0" borderId="1" xfId="1" applyFont="1" applyBorder="1" applyAlignment="1">
      <alignment horizontal="left" vertical="center"/>
    </xf>
    <xf numFmtId="0" fontId="4" fillId="0" borderId="1" xfId="1" applyFont="1" applyBorder="1" applyAlignment="1">
      <alignment vertical="center" wrapText="1"/>
    </xf>
    <xf numFmtId="0" fontId="5" fillId="0" borderId="0" xfId="0" applyFont="1" applyAlignment="1">
      <alignment vertical="center"/>
    </xf>
    <xf numFmtId="0" fontId="4" fillId="0" borderId="0" xfId="1" applyFont="1" applyAlignment="1">
      <alignment horizontal="left" vertical="center"/>
    </xf>
    <xf numFmtId="0" fontId="4" fillId="0" borderId="1" xfId="1" applyFont="1" applyBorder="1" applyAlignment="1">
      <alignment horizontal="left" vertical="center" wrapText="1"/>
    </xf>
    <xf numFmtId="0" fontId="11" fillId="0" borderId="0" xfId="0" applyFont="1" applyAlignment="1">
      <alignment vertical="center"/>
    </xf>
    <xf numFmtId="0" fontId="9" fillId="2" borderId="11" xfId="0" applyFont="1" applyFill="1" applyBorder="1" applyAlignment="1">
      <alignment vertical="center" wrapText="1"/>
    </xf>
    <xf numFmtId="0" fontId="9" fillId="2" borderId="12" xfId="0" applyFont="1" applyFill="1" applyBorder="1" applyAlignment="1">
      <alignment vertical="center" wrapText="1"/>
    </xf>
    <xf numFmtId="0" fontId="9" fillId="2" borderId="10" xfId="0" applyFont="1" applyFill="1" applyBorder="1" applyAlignment="1">
      <alignment vertical="center"/>
    </xf>
    <xf numFmtId="0" fontId="9" fillId="2" borderId="11" xfId="0" applyFont="1" applyFill="1" applyBorder="1" applyAlignment="1">
      <alignment vertical="center"/>
    </xf>
    <xf numFmtId="0" fontId="9" fillId="2" borderId="12" xfId="0" applyFont="1" applyFill="1" applyBorder="1" applyAlignment="1">
      <alignment vertical="center"/>
    </xf>
    <xf numFmtId="0" fontId="9" fillId="0" borderId="0" xfId="0" applyFont="1" applyAlignment="1">
      <alignment vertical="center"/>
    </xf>
    <xf numFmtId="0" fontId="13" fillId="0" borderId="0" xfId="0" applyFont="1" applyAlignment="1">
      <alignment vertical="center"/>
    </xf>
    <xf numFmtId="164" fontId="15" fillId="0" borderId="0" xfId="0" applyNumberFormat="1" applyFont="1" applyAlignment="1">
      <alignment horizontal="center" vertical="center" wrapText="1"/>
    </xf>
    <xf numFmtId="164" fontId="16" fillId="0" borderId="0" xfId="0" applyNumberFormat="1" applyFont="1" applyAlignment="1">
      <alignment horizontal="center" vertical="center" wrapText="1"/>
    </xf>
    <xf numFmtId="164" fontId="16" fillId="4" borderId="0" xfId="0" applyNumberFormat="1" applyFont="1" applyFill="1" applyAlignment="1">
      <alignment horizontal="center" vertical="center" wrapText="1"/>
    </xf>
    <xf numFmtId="164" fontId="16" fillId="4" borderId="14" xfId="0" applyNumberFormat="1" applyFont="1" applyFill="1" applyBorder="1" applyAlignment="1">
      <alignment horizontal="center" vertical="center" wrapText="1"/>
    </xf>
    <xf numFmtId="0" fontId="17" fillId="2" borderId="10" xfId="0" applyFont="1" applyFill="1" applyBorder="1" applyAlignment="1">
      <alignment vertical="center" wrapText="1"/>
    </xf>
    <xf numFmtId="0" fontId="18" fillId="0" borderId="0" xfId="0" applyFont="1" applyAlignment="1">
      <alignment vertical="center"/>
    </xf>
    <xf numFmtId="2" fontId="16" fillId="0" borderId="0" xfId="0" applyNumberFormat="1" applyFont="1" applyAlignment="1">
      <alignment vertical="center" wrapText="1"/>
    </xf>
    <xf numFmtId="49" fontId="19" fillId="0" borderId="0" xfId="0" applyNumberFormat="1" applyFont="1" applyAlignment="1">
      <alignment horizontal="left" vertical="center" wrapText="1"/>
    </xf>
    <xf numFmtId="0" fontId="16" fillId="0" borderId="0" xfId="0" applyFont="1" applyAlignment="1">
      <alignment horizontal="center" vertical="center" textRotation="90" wrapText="1"/>
    </xf>
    <xf numFmtId="0" fontId="18" fillId="0" borderId="0" xfId="0" applyFont="1" applyAlignment="1">
      <alignment horizontal="center" vertical="center"/>
    </xf>
    <xf numFmtId="0" fontId="18" fillId="4" borderId="0" xfId="0" applyFont="1" applyFill="1" applyAlignment="1">
      <alignment vertical="center"/>
    </xf>
    <xf numFmtId="2" fontId="16" fillId="4" borderId="0" xfId="0" applyNumberFormat="1" applyFont="1" applyFill="1" applyAlignment="1">
      <alignment vertical="center" wrapText="1"/>
    </xf>
    <xf numFmtId="49" fontId="19" fillId="4" borderId="0" xfId="0" applyNumberFormat="1" applyFont="1" applyFill="1" applyAlignment="1">
      <alignment horizontal="left" vertical="center" wrapText="1"/>
    </xf>
    <xf numFmtId="0" fontId="16" fillId="4" borderId="0" xfId="0" applyFont="1" applyFill="1" applyAlignment="1">
      <alignment horizontal="center" vertical="center" textRotation="90" wrapText="1"/>
    </xf>
    <xf numFmtId="0" fontId="18" fillId="4" borderId="0" xfId="0" applyFont="1" applyFill="1" applyAlignment="1">
      <alignment horizontal="center" vertical="center"/>
    </xf>
    <xf numFmtId="0" fontId="17" fillId="2" borderId="10" xfId="0" applyFont="1" applyFill="1" applyBorder="1" applyAlignment="1">
      <alignment vertical="center"/>
    </xf>
    <xf numFmtId="0" fontId="17" fillId="2" borderId="13" xfId="0" applyFont="1" applyFill="1" applyBorder="1" applyAlignment="1">
      <alignment vertical="center" wrapText="1"/>
    </xf>
    <xf numFmtId="0" fontId="18" fillId="4" borderId="14" xfId="0" applyFont="1" applyFill="1" applyBorder="1" applyAlignment="1">
      <alignment vertical="center"/>
    </xf>
    <xf numFmtId="2" fontId="16" fillId="4" borderId="14" xfId="0" applyNumberFormat="1" applyFont="1" applyFill="1" applyBorder="1" applyAlignment="1">
      <alignment vertical="center" wrapText="1"/>
    </xf>
    <xf numFmtId="0" fontId="17" fillId="2" borderId="13" xfId="0" applyFont="1" applyFill="1" applyBorder="1" applyAlignment="1">
      <alignment vertical="center"/>
    </xf>
    <xf numFmtId="49" fontId="19" fillId="4" borderId="14" xfId="0" applyNumberFormat="1" applyFont="1" applyFill="1" applyBorder="1" applyAlignment="1">
      <alignment horizontal="left" vertical="center" wrapText="1"/>
    </xf>
    <xf numFmtId="0" fontId="16" fillId="4" borderId="14" xfId="0" applyFont="1" applyFill="1" applyBorder="1" applyAlignment="1">
      <alignment horizontal="center" vertical="center" textRotation="90" wrapText="1"/>
    </xf>
    <xf numFmtId="0" fontId="18" fillId="4" borderId="14" xfId="0" applyFont="1" applyFill="1" applyBorder="1" applyAlignment="1">
      <alignment horizontal="center" vertical="center"/>
    </xf>
    <xf numFmtId="164" fontId="15" fillId="4" borderId="0" xfId="0" applyNumberFormat="1" applyFont="1" applyFill="1" applyAlignment="1">
      <alignment horizontal="center" vertical="center" wrapText="1"/>
    </xf>
    <xf numFmtId="0" fontId="15" fillId="0" borderId="0" xfId="0" applyFont="1" applyAlignment="1">
      <alignment horizontal="center" vertical="center" wrapText="1"/>
    </xf>
    <xf numFmtId="0" fontId="15" fillId="4" borderId="0" xfId="0" applyFont="1" applyFill="1" applyAlignment="1">
      <alignment horizontal="center" vertical="center" wrapText="1"/>
    </xf>
    <xf numFmtId="0" fontId="15" fillId="4" borderId="14" xfId="0" applyFont="1" applyFill="1" applyBorder="1" applyAlignment="1">
      <alignment horizontal="center" vertical="center" wrapText="1"/>
    </xf>
    <xf numFmtId="0" fontId="9" fillId="3" borderId="1" xfId="0" applyFont="1" applyFill="1" applyBorder="1" applyAlignment="1">
      <alignment vertical="center" wrapText="1"/>
    </xf>
    <xf numFmtId="0" fontId="9" fillId="3" borderId="9" xfId="0" applyFont="1" applyFill="1" applyBorder="1" applyAlignment="1">
      <alignment vertical="center" wrapText="1"/>
    </xf>
    <xf numFmtId="49" fontId="20" fillId="7" borderId="1" xfId="0" applyNumberFormat="1" applyFont="1" applyFill="1" applyBorder="1" applyAlignment="1" applyProtection="1">
      <alignment horizontal="center" vertical="center" wrapText="1"/>
      <protection locked="0"/>
    </xf>
    <xf numFmtId="0" fontId="9" fillId="7" borderId="1" xfId="0" applyFont="1" applyFill="1" applyBorder="1" applyAlignment="1">
      <alignment vertical="center" wrapText="1"/>
    </xf>
    <xf numFmtId="0" fontId="9" fillId="7" borderId="14" xfId="0" applyFont="1" applyFill="1" applyBorder="1" applyAlignment="1">
      <alignment vertical="center" wrapText="1"/>
    </xf>
    <xf numFmtId="0" fontId="9" fillId="6" borderId="1" xfId="0" applyFont="1" applyFill="1" applyBorder="1" applyAlignment="1">
      <alignment vertical="center" wrapText="1"/>
    </xf>
    <xf numFmtId="0" fontId="9" fillId="6" borderId="1" xfId="0" applyFont="1" applyFill="1" applyBorder="1" applyAlignment="1">
      <alignment vertical="center"/>
    </xf>
    <xf numFmtId="0" fontId="9" fillId="8" borderId="9" xfId="0" applyFont="1" applyFill="1" applyBorder="1" applyAlignment="1">
      <alignment vertical="center" wrapText="1"/>
    </xf>
    <xf numFmtId="0" fontId="9" fillId="8" borderId="12" xfId="0" applyFont="1" applyFill="1" applyBorder="1" applyAlignment="1">
      <alignment vertical="center" wrapText="1"/>
    </xf>
    <xf numFmtId="0" fontId="17" fillId="2" borderId="11" xfId="0" applyFont="1" applyFill="1" applyBorder="1" applyAlignment="1">
      <alignment vertical="center" wrapText="1"/>
    </xf>
    <xf numFmtId="0" fontId="17" fillId="2" borderId="11" xfId="0" applyFont="1" applyFill="1" applyBorder="1" applyAlignment="1">
      <alignment vertical="center"/>
    </xf>
    <xf numFmtId="0" fontId="17" fillId="2" borderId="22" xfId="0" applyFont="1" applyFill="1" applyBorder="1" applyAlignment="1">
      <alignment vertical="center"/>
    </xf>
    <xf numFmtId="0" fontId="9" fillId="7" borderId="23" xfId="0" applyFont="1" applyFill="1" applyBorder="1" applyAlignment="1">
      <alignment vertical="center" wrapText="1"/>
    </xf>
    <xf numFmtId="0" fontId="9" fillId="7" borderId="24" xfId="0" applyFont="1" applyFill="1" applyBorder="1" applyAlignment="1">
      <alignment vertical="center" wrapText="1"/>
    </xf>
    <xf numFmtId="1" fontId="21" fillId="0" borderId="0" xfId="0" applyNumberFormat="1" applyFont="1" applyAlignment="1">
      <alignment horizontal="center" vertical="center" wrapText="1"/>
    </xf>
    <xf numFmtId="1" fontId="21" fillId="4" borderId="0" xfId="0" applyNumberFormat="1" applyFont="1" applyFill="1" applyAlignment="1">
      <alignment horizontal="center" vertical="center" wrapText="1"/>
    </xf>
    <xf numFmtId="49" fontId="15" fillId="0" borderId="0" xfId="0" applyNumberFormat="1" applyFont="1" applyAlignment="1">
      <alignment horizontal="center" vertical="center" wrapText="1"/>
    </xf>
    <xf numFmtId="49" fontId="15" fillId="4" borderId="0" xfId="0" applyNumberFormat="1" applyFont="1" applyFill="1" applyAlignment="1">
      <alignment horizontal="center" vertical="center" wrapText="1"/>
    </xf>
    <xf numFmtId="0" fontId="15" fillId="0" borderId="0" xfId="0" applyFont="1" applyAlignment="1">
      <alignment horizontal="center" vertical="center"/>
    </xf>
    <xf numFmtId="0" fontId="15" fillId="4" borderId="0" xfId="0" applyFont="1" applyFill="1" applyAlignment="1">
      <alignment vertical="center"/>
    </xf>
    <xf numFmtId="0" fontId="16" fillId="0" borderId="11" xfId="0" applyFont="1" applyBorder="1" applyAlignment="1">
      <alignment horizontal="center" vertical="center"/>
    </xf>
    <xf numFmtId="0" fontId="18" fillId="0" borderId="12" xfId="0" applyFont="1" applyBorder="1" applyAlignment="1">
      <alignment vertical="center"/>
    </xf>
    <xf numFmtId="0" fontId="18" fillId="4" borderId="11" xfId="0" applyFont="1" applyFill="1" applyBorder="1" applyAlignment="1">
      <alignment horizontal="center" vertical="center"/>
    </xf>
    <xf numFmtId="0" fontId="18" fillId="4" borderId="12" xfId="0" applyFont="1" applyFill="1" applyBorder="1" applyAlignment="1">
      <alignment vertical="center"/>
    </xf>
    <xf numFmtId="0" fontId="18" fillId="4" borderId="22" xfId="0" applyFont="1" applyFill="1" applyBorder="1" applyAlignment="1">
      <alignment horizontal="center" vertical="center"/>
    </xf>
    <xf numFmtId="0" fontId="18" fillId="4" borderId="25" xfId="0" applyFont="1" applyFill="1" applyBorder="1" applyAlignment="1">
      <alignment vertical="center"/>
    </xf>
    <xf numFmtId="0" fontId="18" fillId="0" borderId="0" xfId="0" applyFont="1" applyAlignment="1">
      <alignment horizontal="center" vertical="center" wrapText="1"/>
    </xf>
    <xf numFmtId="0" fontId="18" fillId="4" borderId="0" xfId="0" applyFont="1" applyFill="1" applyAlignment="1">
      <alignment horizontal="center" vertical="center" wrapText="1"/>
    </xf>
    <xf numFmtId="0" fontId="18" fillId="9" borderId="0" xfId="0" applyFont="1" applyFill="1" applyAlignment="1">
      <alignment horizontal="center" vertical="center" wrapText="1"/>
    </xf>
    <xf numFmtId="0" fontId="18" fillId="9" borderId="0" xfId="0" applyFont="1" applyFill="1" applyAlignment="1">
      <alignment horizontal="center" vertical="center"/>
    </xf>
    <xf numFmtId="49" fontId="19" fillId="0" borderId="0" xfId="0" applyNumberFormat="1" applyFont="1" applyAlignment="1">
      <alignment horizontal="center" vertical="center" wrapText="1"/>
    </xf>
    <xf numFmtId="2" fontId="16" fillId="0" borderId="0" xfId="0" applyNumberFormat="1" applyFont="1" applyAlignment="1">
      <alignment horizontal="center" vertical="center" wrapText="1"/>
    </xf>
    <xf numFmtId="49" fontId="19" fillId="4" borderId="0" xfId="0" applyNumberFormat="1" applyFont="1" applyFill="1" applyAlignment="1">
      <alignment horizontal="center" vertical="center" wrapText="1"/>
    </xf>
    <xf numFmtId="2" fontId="16" fillId="4" borderId="0" xfId="0" applyNumberFormat="1" applyFont="1" applyFill="1" applyAlignment="1">
      <alignment horizontal="center" vertical="center" wrapText="1"/>
    </xf>
    <xf numFmtId="0" fontId="15" fillId="4" borderId="0" xfId="0" applyFont="1" applyFill="1" applyAlignment="1">
      <alignment vertical="center" wrapText="1"/>
    </xf>
    <xf numFmtId="0" fontId="16" fillId="0" borderId="0" xfId="0" applyFont="1" applyAlignment="1">
      <alignment horizontal="center" vertical="center" wrapText="1"/>
    </xf>
    <xf numFmtId="0" fontId="16" fillId="4" borderId="0" xfId="0" applyFont="1" applyFill="1" applyAlignment="1">
      <alignment horizontal="center" vertical="center" wrapText="1"/>
    </xf>
    <xf numFmtId="0" fontId="9" fillId="7" borderId="24" xfId="0" applyFont="1" applyFill="1" applyBorder="1" applyAlignment="1">
      <alignment horizontal="center" vertical="center" wrapText="1"/>
    </xf>
    <xf numFmtId="0" fontId="5" fillId="0" borderId="0" xfId="0" applyFont="1" applyAlignment="1">
      <alignment horizontal="center" vertical="center"/>
    </xf>
    <xf numFmtId="0" fontId="16" fillId="0" borderId="11" xfId="0" applyFont="1" applyBorder="1" applyAlignment="1">
      <alignment horizontal="center" vertical="center" wrapText="1"/>
    </xf>
    <xf numFmtId="0" fontId="18" fillId="4" borderId="11"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4" borderId="12" xfId="0" applyFont="1" applyFill="1" applyBorder="1" applyAlignment="1">
      <alignment horizontal="center" vertical="center" wrapText="1"/>
    </xf>
    <xf numFmtId="0" fontId="6" fillId="0" borderId="4" xfId="0" applyFont="1" applyBorder="1" applyAlignment="1">
      <alignment vertical="center" wrapText="1"/>
    </xf>
    <xf numFmtId="0" fontId="3" fillId="5" borderId="0" xfId="0" applyFont="1" applyFill="1" applyAlignment="1">
      <alignment horizontal="center" vertical="center"/>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9" xfId="1" applyFont="1" applyBorder="1" applyAlignment="1">
      <alignment horizontal="left" vertical="center" wrapText="1"/>
    </xf>
    <xf numFmtId="0" fontId="3" fillId="5" borderId="0" xfId="1" applyFont="1" applyFill="1" applyAlignment="1">
      <alignment horizontal="center" vertical="center"/>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9" xfId="1" applyFont="1" applyBorder="1" applyAlignment="1">
      <alignment horizontal="left" vertical="center" wrapText="1"/>
    </xf>
    <xf numFmtId="0" fontId="10" fillId="6" borderId="6" xfId="0" applyFont="1" applyFill="1" applyBorder="1" applyAlignment="1">
      <alignment horizontal="left" vertical="center"/>
    </xf>
    <xf numFmtId="0" fontId="10" fillId="6" borderId="7" xfId="0" applyFont="1" applyFill="1" applyBorder="1" applyAlignment="1">
      <alignment horizontal="left" vertical="center"/>
    </xf>
    <xf numFmtId="0" fontId="10" fillId="6" borderId="8" xfId="0" applyFont="1" applyFill="1" applyBorder="1" applyAlignment="1">
      <alignment horizontal="left" vertical="center"/>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9" xfId="0" applyFont="1" applyBorder="1" applyAlignment="1">
      <alignment horizontal="left" vertical="center"/>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5" fillId="0" borderId="21" xfId="1" applyFont="1" applyBorder="1" applyAlignment="1">
      <alignment horizontal="left"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9"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9" xfId="0" applyFont="1" applyFill="1" applyBorder="1" applyAlignment="1">
      <alignment horizontal="center" vertical="center"/>
    </xf>
    <xf numFmtId="0" fontId="12" fillId="0" borderId="0" xfId="0" applyFont="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9" xfId="0" applyFont="1" applyFill="1" applyBorder="1" applyAlignment="1">
      <alignment horizontal="center" vertical="center" wrapText="1"/>
    </xf>
  </cellXfs>
  <cellStyles count="7">
    <cellStyle name="Normal" xfId="0" builtinId="0"/>
    <cellStyle name="Normal 2" xfId="1" xr:uid="{00000000-0005-0000-0000-000001000000}"/>
    <cellStyle name="Normal 3" xfId="2" xr:uid="{00000000-0005-0000-0000-000002000000}"/>
    <cellStyle name="Normal 3 2" xfId="3" xr:uid="{00000000-0005-0000-0000-000003000000}"/>
    <cellStyle name="Normal 4" xfId="4" xr:uid="{00000000-0005-0000-0000-000004000000}"/>
    <cellStyle name="Normal 6" xfId="5" xr:uid="{00000000-0005-0000-0000-000005000000}"/>
    <cellStyle name="Normal 7" xfId="6" xr:uid="{00000000-0005-0000-0000-000006000000}"/>
  </cellStyles>
  <dxfs count="15">
    <dxf>
      <fill>
        <patternFill>
          <bgColor rgb="FFFF0000"/>
        </patternFill>
      </fill>
    </dxf>
    <dxf>
      <fill>
        <patternFill>
          <bgColor rgb="FFFFC000"/>
        </patternFill>
      </fill>
    </dxf>
    <dxf>
      <fill>
        <patternFill>
          <bgColor rgb="FF92D050"/>
        </patternFill>
      </fill>
    </dxf>
    <dxf>
      <fill>
        <patternFill>
          <bgColor rgb="FFC0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C00000"/>
        </patternFill>
      </fill>
    </dxf>
    <dxf>
      <fill>
        <patternFill patternType="solid">
          <bgColor theme="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3"/>
  <sheetViews>
    <sheetView showGridLines="0" zoomScale="85" zoomScaleNormal="85" workbookViewId="0">
      <selection sqref="A1:D1"/>
    </sheetView>
  </sheetViews>
  <sheetFormatPr defaultColWidth="8.85546875" defaultRowHeight="12.75" x14ac:dyDescent="0.2"/>
  <cols>
    <col min="1" max="1" width="22.5703125" style="14" bestFit="1" customWidth="1"/>
    <col min="2" max="2" width="22.42578125" style="14" customWidth="1"/>
    <col min="3" max="3" width="26.42578125" style="14" customWidth="1"/>
    <col min="4" max="4" width="23.42578125" style="14" customWidth="1"/>
    <col min="5" max="16384" width="8.85546875" style="14"/>
  </cols>
  <sheetData>
    <row r="1" spans="1:4" ht="20.25" x14ac:dyDescent="0.2">
      <c r="A1" s="96" t="s">
        <v>0</v>
      </c>
      <c r="B1" s="96"/>
      <c r="C1" s="96"/>
      <c r="D1" s="96"/>
    </row>
    <row r="2" spans="1:4" ht="13.5" thickBot="1" x14ac:dyDescent="0.25"/>
    <row r="3" spans="1:4" ht="180.6" customHeight="1" thickBot="1" x14ac:dyDescent="0.25">
      <c r="A3" s="11" t="s">
        <v>1</v>
      </c>
      <c r="B3" s="97" t="s">
        <v>62</v>
      </c>
      <c r="C3" s="98"/>
      <c r="D3" s="99"/>
    </row>
    <row r="5" spans="1:4" ht="20.25" x14ac:dyDescent="0.2">
      <c r="A5" s="100" t="s">
        <v>2</v>
      </c>
      <c r="B5" s="100"/>
      <c r="C5" s="100"/>
      <c r="D5" s="100"/>
    </row>
    <row r="6" spans="1:4" ht="13.5" thickBot="1" x14ac:dyDescent="0.25">
      <c r="A6" s="15"/>
      <c r="B6" s="15"/>
      <c r="C6" s="15"/>
      <c r="D6" s="15"/>
    </row>
    <row r="7" spans="1:4" ht="13.5" thickBot="1" x14ac:dyDescent="0.25">
      <c r="A7" s="95" t="s">
        <v>3</v>
      </c>
      <c r="B7" s="95"/>
      <c r="C7" s="95"/>
      <c r="D7" s="95"/>
    </row>
    <row r="8" spans="1:4" x14ac:dyDescent="0.2">
      <c r="A8" s="2" t="s">
        <v>4</v>
      </c>
      <c r="B8" s="3"/>
      <c r="C8" s="2"/>
      <c r="D8" s="2"/>
    </row>
    <row r="9" spans="1:4" x14ac:dyDescent="0.2">
      <c r="A9" s="2" t="s">
        <v>5</v>
      </c>
      <c r="B9" s="3"/>
      <c r="C9" s="2"/>
      <c r="D9" s="2"/>
    </row>
    <row r="10" spans="1:4" x14ac:dyDescent="0.2">
      <c r="A10" s="2" t="s">
        <v>6</v>
      </c>
      <c r="B10" s="3"/>
      <c r="C10" s="2"/>
      <c r="D10" s="2"/>
    </row>
    <row r="11" spans="1:4" x14ac:dyDescent="0.2">
      <c r="A11" s="4" t="s">
        <v>63</v>
      </c>
      <c r="B11" s="5"/>
      <c r="C11" s="4"/>
      <c r="D11" s="4"/>
    </row>
    <row r="12" spans="1:4" ht="13.5" thickBot="1" x14ac:dyDescent="0.25">
      <c r="A12" s="4"/>
      <c r="B12" s="7"/>
      <c r="C12" s="7"/>
      <c r="D12" s="7"/>
    </row>
    <row r="13" spans="1:4" ht="13.5" thickBot="1" x14ac:dyDescent="0.25">
      <c r="A13" s="95" t="s">
        <v>7</v>
      </c>
      <c r="B13" s="95"/>
      <c r="C13" s="95"/>
      <c r="D13" s="95"/>
    </row>
    <row r="14" spans="1:4" x14ac:dyDescent="0.2">
      <c r="A14" s="2" t="s">
        <v>8</v>
      </c>
      <c r="B14" s="2" t="s">
        <v>9</v>
      </c>
      <c r="C14" s="2" t="s">
        <v>10</v>
      </c>
      <c r="D14" s="2" t="s">
        <v>21</v>
      </c>
    </row>
    <row r="15" spans="1:4" x14ac:dyDescent="0.2">
      <c r="A15" s="6" t="s">
        <v>20</v>
      </c>
      <c r="B15" s="6"/>
      <c r="C15" s="6"/>
      <c r="D15" s="6"/>
    </row>
    <row r="16" spans="1:4" x14ac:dyDescent="0.2">
      <c r="A16" s="2"/>
      <c r="B16" s="6"/>
      <c r="C16" s="6"/>
      <c r="D16" s="6"/>
    </row>
    <row r="17" spans="1:4" x14ac:dyDescent="0.2">
      <c r="A17" s="2"/>
      <c r="B17" s="6"/>
      <c r="C17" s="6"/>
      <c r="D17" s="6"/>
    </row>
    <row r="18" spans="1:4" ht="13.5" thickBot="1" x14ac:dyDescent="0.25">
      <c r="A18" s="4"/>
      <c r="B18" s="7"/>
      <c r="C18" s="7"/>
      <c r="D18" s="7"/>
    </row>
    <row r="19" spans="1:4" ht="13.5" thickBot="1" x14ac:dyDescent="0.25">
      <c r="A19" s="95" t="s">
        <v>11</v>
      </c>
      <c r="B19" s="95"/>
      <c r="C19" s="95"/>
      <c r="D19" s="95"/>
    </row>
    <row r="20" spans="1:4" x14ac:dyDescent="0.2">
      <c r="A20" s="2" t="s">
        <v>8</v>
      </c>
      <c r="B20" s="2" t="s">
        <v>9</v>
      </c>
      <c r="C20" s="2" t="s">
        <v>10</v>
      </c>
      <c r="D20" s="2" t="s">
        <v>22</v>
      </c>
    </row>
    <row r="21" spans="1:4" x14ac:dyDescent="0.2">
      <c r="A21" s="6" t="s">
        <v>20</v>
      </c>
      <c r="B21" s="6"/>
      <c r="C21" s="6"/>
      <c r="D21" s="6"/>
    </row>
    <row r="22" spans="1:4" x14ac:dyDescent="0.2">
      <c r="A22" s="2"/>
      <c r="B22" s="6"/>
      <c r="C22" s="6"/>
      <c r="D22" s="6"/>
    </row>
    <row r="23" spans="1:4" x14ac:dyDescent="0.2">
      <c r="A23" s="2"/>
      <c r="B23" s="6"/>
      <c r="C23" s="6"/>
      <c r="D23" s="6"/>
    </row>
  </sheetData>
  <mergeCells count="6">
    <mergeCell ref="A13:D13"/>
    <mergeCell ref="A19:D19"/>
    <mergeCell ref="A1:D1"/>
    <mergeCell ref="B3:D3"/>
    <mergeCell ref="A5:D5"/>
    <mergeCell ref="A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52"/>
  <sheetViews>
    <sheetView showGridLines="0" topLeftCell="A30" zoomScale="60" zoomScaleNormal="60" workbookViewId="0">
      <selection activeCell="C46" sqref="C46:E46"/>
    </sheetView>
  </sheetViews>
  <sheetFormatPr defaultRowHeight="12.75" x14ac:dyDescent="0.2"/>
  <cols>
    <col min="1" max="1" width="2.7109375" customWidth="1"/>
    <col min="2" max="2" width="28.85546875" style="10" customWidth="1"/>
    <col min="3" max="4" width="26" style="10" customWidth="1"/>
    <col min="5" max="5" width="81.42578125" style="10" customWidth="1"/>
  </cols>
  <sheetData>
    <row r="1" spans="2:6" ht="20.25" x14ac:dyDescent="0.2">
      <c r="B1" s="96" t="s">
        <v>89</v>
      </c>
      <c r="C1" s="96"/>
      <c r="D1" s="96"/>
      <c r="E1" s="96"/>
    </row>
    <row r="2" spans="2:6" ht="13.5" thickBot="1" x14ac:dyDescent="0.25"/>
    <row r="3" spans="2:6" ht="18.75" thickBot="1" x14ac:dyDescent="0.25">
      <c r="B3" s="104" t="s">
        <v>82</v>
      </c>
      <c r="C3" s="105"/>
      <c r="D3" s="105"/>
      <c r="E3" s="106"/>
    </row>
    <row r="4" spans="2:6" ht="13.5" thickBot="1" x14ac:dyDescent="0.25"/>
    <row r="5" spans="2:6" ht="37.15" customHeight="1" thickBot="1" x14ac:dyDescent="0.25">
      <c r="B5" s="12" t="s">
        <v>36</v>
      </c>
      <c r="C5" s="97" t="s">
        <v>65</v>
      </c>
      <c r="D5" s="98"/>
      <c r="E5" s="99"/>
    </row>
    <row r="6" spans="2:6" ht="37.15" customHeight="1" thickBot="1" x14ac:dyDescent="0.25">
      <c r="B6" s="12" t="s">
        <v>32</v>
      </c>
      <c r="C6" s="97" t="s">
        <v>56</v>
      </c>
      <c r="D6" s="98"/>
      <c r="E6" s="99"/>
    </row>
    <row r="7" spans="2:6" ht="37.15" customHeight="1" thickBot="1" x14ac:dyDescent="0.25">
      <c r="B7" s="12" t="s">
        <v>12</v>
      </c>
      <c r="C7" s="97" t="s">
        <v>64</v>
      </c>
      <c r="D7" s="98"/>
      <c r="E7" s="99"/>
    </row>
    <row r="8" spans="2:6" ht="41.45" customHeight="1" thickBot="1" x14ac:dyDescent="0.25">
      <c r="B8" s="12" t="s">
        <v>13</v>
      </c>
      <c r="C8" s="97" t="s">
        <v>66</v>
      </c>
      <c r="D8" s="98"/>
      <c r="E8" s="99"/>
    </row>
    <row r="9" spans="2:6" ht="13.5" thickBot="1" x14ac:dyDescent="0.25"/>
    <row r="10" spans="2:6" ht="18.75" thickBot="1" x14ac:dyDescent="0.25">
      <c r="B10" s="104" t="s">
        <v>40</v>
      </c>
      <c r="C10" s="105"/>
      <c r="D10" s="105"/>
      <c r="E10" s="106"/>
    </row>
    <row r="11" spans="2:6" ht="13.5" thickBot="1" x14ac:dyDescent="0.25"/>
    <row r="12" spans="2:6" ht="49.15" customHeight="1" thickBot="1" x14ac:dyDescent="0.25">
      <c r="B12" s="12" t="s">
        <v>14</v>
      </c>
      <c r="C12" s="101" t="s">
        <v>67</v>
      </c>
      <c r="D12" s="102"/>
      <c r="E12" s="103"/>
      <c r="F12" s="24"/>
    </row>
    <row r="13" spans="2:6" ht="49.9" customHeight="1" thickBot="1" x14ac:dyDescent="0.25">
      <c r="B13" s="11" t="s">
        <v>23</v>
      </c>
      <c r="C13" s="111" t="s">
        <v>68</v>
      </c>
      <c r="D13" s="112"/>
      <c r="E13" s="113"/>
    </row>
    <row r="14" spans="2:6" ht="46.9" customHeight="1" thickBot="1" x14ac:dyDescent="0.25">
      <c r="B14" s="12" t="s">
        <v>15</v>
      </c>
      <c r="C14" s="97" t="s">
        <v>45</v>
      </c>
      <c r="D14" s="98"/>
      <c r="E14" s="99"/>
    </row>
    <row r="15" spans="2:6" ht="46.9" customHeight="1" thickBot="1" x14ac:dyDescent="0.25">
      <c r="B15" s="12" t="s">
        <v>60</v>
      </c>
      <c r="C15" s="97" t="s">
        <v>71</v>
      </c>
      <c r="D15" s="98"/>
      <c r="E15" s="99"/>
    </row>
    <row r="16" spans="2:6" ht="47.45" customHeight="1" thickBot="1" x14ac:dyDescent="0.25">
      <c r="B16" s="12" t="s">
        <v>34</v>
      </c>
      <c r="C16" s="97" t="s">
        <v>69</v>
      </c>
      <c r="D16" s="98"/>
      <c r="E16" s="99"/>
    </row>
    <row r="17" spans="2:5" ht="41.45" customHeight="1" thickBot="1" x14ac:dyDescent="0.25">
      <c r="B17" s="12" t="s">
        <v>50</v>
      </c>
      <c r="C17" s="97" t="s">
        <v>70</v>
      </c>
      <c r="D17" s="98"/>
      <c r="E17" s="99"/>
    </row>
    <row r="18" spans="2:5" ht="54.6" customHeight="1" thickBot="1" x14ac:dyDescent="0.25">
      <c r="B18" s="16" t="s">
        <v>37</v>
      </c>
      <c r="C18" s="97" t="s">
        <v>38</v>
      </c>
      <c r="D18" s="98"/>
      <c r="E18" s="99"/>
    </row>
    <row r="19" spans="2:5" ht="13.5" thickBot="1" x14ac:dyDescent="0.25">
      <c r="B19" s="1"/>
      <c r="C19" s="8"/>
      <c r="D19" s="8"/>
      <c r="E19" s="8"/>
    </row>
    <row r="20" spans="2:5" ht="18.75" thickBot="1" x14ac:dyDescent="0.25">
      <c r="B20" s="104" t="s">
        <v>39</v>
      </c>
      <c r="C20" s="105"/>
      <c r="D20" s="105"/>
      <c r="E20" s="106"/>
    </row>
    <row r="21" spans="2:5" ht="13.5" thickBot="1" x14ac:dyDescent="0.25"/>
    <row r="22" spans="2:5" ht="46.15" customHeight="1" thickBot="1" x14ac:dyDescent="0.25">
      <c r="B22" s="13" t="s">
        <v>17</v>
      </c>
      <c r="C22" s="107" t="s">
        <v>100</v>
      </c>
      <c r="D22" s="108"/>
      <c r="E22" s="109"/>
    </row>
    <row r="23" spans="2:5" ht="46.15" customHeight="1" thickBot="1" x14ac:dyDescent="0.25">
      <c r="B23" s="13" t="s">
        <v>16</v>
      </c>
      <c r="C23" s="114" t="s">
        <v>99</v>
      </c>
      <c r="D23" s="115"/>
      <c r="E23" s="116"/>
    </row>
    <row r="24" spans="2:5" ht="48.6" customHeight="1" thickBot="1" x14ac:dyDescent="0.25">
      <c r="B24" s="13" t="s">
        <v>25</v>
      </c>
      <c r="C24" s="97" t="s">
        <v>28</v>
      </c>
      <c r="D24" s="98"/>
      <c r="E24" s="99"/>
    </row>
    <row r="25" spans="2:5" ht="42.6" customHeight="1" thickBot="1" x14ac:dyDescent="0.25">
      <c r="B25" s="13" t="s">
        <v>42</v>
      </c>
      <c r="C25" s="110" t="s">
        <v>101</v>
      </c>
      <c r="D25" s="108"/>
      <c r="E25" s="109"/>
    </row>
    <row r="26" spans="2:5" ht="101.65" customHeight="1" thickBot="1" x14ac:dyDescent="0.25">
      <c r="B26" s="13" t="s">
        <v>26</v>
      </c>
      <c r="C26" s="97" t="s">
        <v>51</v>
      </c>
      <c r="D26" s="98"/>
      <c r="E26" s="99"/>
    </row>
    <row r="27" spans="2:5" ht="76.900000000000006" customHeight="1" thickBot="1" x14ac:dyDescent="0.25">
      <c r="B27" s="13" t="s">
        <v>54</v>
      </c>
      <c r="C27" s="97" t="s">
        <v>72</v>
      </c>
      <c r="D27" s="98"/>
      <c r="E27" s="99"/>
    </row>
    <row r="28" spans="2:5" ht="90.6" customHeight="1" thickBot="1" x14ac:dyDescent="0.25">
      <c r="B28" s="13" t="s">
        <v>55</v>
      </c>
      <c r="C28" s="97" t="s">
        <v>73</v>
      </c>
      <c r="D28" s="98"/>
      <c r="E28" s="99"/>
    </row>
    <row r="29" spans="2:5" ht="68.45" customHeight="1" thickBot="1" x14ac:dyDescent="0.25">
      <c r="B29" s="13" t="s">
        <v>27</v>
      </c>
      <c r="C29" s="97" t="s">
        <v>44</v>
      </c>
      <c r="D29" s="98"/>
      <c r="E29" s="99"/>
    </row>
    <row r="30" spans="2:5" ht="46.15" customHeight="1" thickBot="1" x14ac:dyDescent="0.25">
      <c r="B30" s="13" t="s">
        <v>43</v>
      </c>
      <c r="C30" s="107" t="s">
        <v>102</v>
      </c>
      <c r="D30" s="108"/>
      <c r="E30" s="109"/>
    </row>
    <row r="31" spans="2:5" ht="46.15" customHeight="1" thickBot="1" x14ac:dyDescent="0.25">
      <c r="B31" s="13" t="s">
        <v>46</v>
      </c>
      <c r="C31" s="97" t="s">
        <v>74</v>
      </c>
      <c r="D31" s="98"/>
      <c r="E31" s="99"/>
    </row>
    <row r="32" spans="2:5" ht="46.15" customHeight="1" thickBot="1" x14ac:dyDescent="0.25">
      <c r="B32" s="13" t="s">
        <v>47</v>
      </c>
      <c r="C32" s="97" t="s">
        <v>75</v>
      </c>
      <c r="D32" s="98"/>
      <c r="E32" s="99"/>
    </row>
    <row r="33" spans="2:6" ht="46.15" customHeight="1" thickBot="1" x14ac:dyDescent="0.25">
      <c r="B33" s="13" t="s">
        <v>48</v>
      </c>
      <c r="C33" s="97" t="s">
        <v>76</v>
      </c>
      <c r="D33" s="98"/>
      <c r="E33" s="99"/>
    </row>
    <row r="34" spans="2:6" ht="39.6" customHeight="1" thickBot="1" x14ac:dyDescent="0.25">
      <c r="B34" s="13" t="s">
        <v>58</v>
      </c>
      <c r="C34" s="97" t="s">
        <v>77</v>
      </c>
      <c r="D34" s="98"/>
      <c r="E34" s="99"/>
    </row>
    <row r="35" spans="2:6" ht="13.5" thickBot="1" x14ac:dyDescent="0.25"/>
    <row r="36" spans="2:6" ht="18.75" thickBot="1" x14ac:dyDescent="0.25">
      <c r="B36" s="104" t="s">
        <v>41</v>
      </c>
      <c r="C36" s="105"/>
      <c r="D36" s="105"/>
      <c r="E36" s="106"/>
    </row>
    <row r="37" spans="2:6" ht="13.5" thickBot="1" x14ac:dyDescent="0.25"/>
    <row r="38" spans="2:6" ht="51" customHeight="1" thickBot="1" x14ac:dyDescent="0.25">
      <c r="B38" s="16" t="s">
        <v>24</v>
      </c>
      <c r="C38" s="97" t="s">
        <v>59</v>
      </c>
      <c r="D38" s="98"/>
      <c r="E38" s="99"/>
    </row>
    <row r="39" spans="2:6" ht="51" customHeight="1" thickBot="1" x14ac:dyDescent="0.25">
      <c r="B39" s="13" t="s">
        <v>53</v>
      </c>
      <c r="C39" s="97" t="s">
        <v>78</v>
      </c>
      <c r="D39" s="98"/>
      <c r="E39" s="99"/>
    </row>
    <row r="40" spans="2:6" ht="33" customHeight="1" thickBot="1" x14ac:dyDescent="0.25">
      <c r="B40" s="13" t="s">
        <v>57</v>
      </c>
      <c r="C40" s="101" t="s">
        <v>79</v>
      </c>
      <c r="D40" s="102"/>
      <c r="E40" s="103"/>
      <c r="F40" s="17"/>
    </row>
    <row r="41" spans="2:6" ht="38.450000000000003" customHeight="1" thickBot="1" x14ac:dyDescent="0.25">
      <c r="B41" s="13" t="s">
        <v>52</v>
      </c>
      <c r="C41" s="97" t="s">
        <v>61</v>
      </c>
      <c r="D41" s="98"/>
      <c r="E41" s="99"/>
    </row>
    <row r="43" spans="2:6" ht="13.5" thickBot="1" x14ac:dyDescent="0.25"/>
    <row r="44" spans="2:6" ht="18.75" thickBot="1" x14ac:dyDescent="0.25">
      <c r="B44" s="104" t="s">
        <v>83</v>
      </c>
      <c r="C44" s="105"/>
      <c r="D44" s="105"/>
      <c r="E44" s="106"/>
    </row>
    <row r="45" spans="2:6" ht="13.5" thickBot="1" x14ac:dyDescent="0.25"/>
    <row r="46" spans="2:6" ht="43.15" customHeight="1" thickBot="1" x14ac:dyDescent="0.25">
      <c r="B46" s="13" t="s">
        <v>85</v>
      </c>
      <c r="C46" s="97" t="s">
        <v>91</v>
      </c>
      <c r="D46" s="98"/>
      <c r="E46" s="99"/>
    </row>
    <row r="47" spans="2:6" ht="59.65" customHeight="1" thickBot="1" x14ac:dyDescent="0.25">
      <c r="B47" s="13" t="s">
        <v>96</v>
      </c>
      <c r="C47" s="97" t="s">
        <v>98</v>
      </c>
      <c r="D47" s="98"/>
      <c r="E47" s="99"/>
    </row>
    <row r="48" spans="2:6" ht="59.65" customHeight="1" thickBot="1" x14ac:dyDescent="0.25">
      <c r="B48" s="13" t="s">
        <v>84</v>
      </c>
      <c r="C48" s="97" t="s">
        <v>97</v>
      </c>
      <c r="D48" s="98"/>
      <c r="E48" s="99"/>
    </row>
    <row r="49" spans="2:5" ht="43.15" customHeight="1" thickBot="1" x14ac:dyDescent="0.25">
      <c r="B49" s="13" t="s">
        <v>86</v>
      </c>
      <c r="C49" s="97" t="s">
        <v>92</v>
      </c>
      <c r="D49" s="98"/>
      <c r="E49" s="99"/>
    </row>
    <row r="50" spans="2:5" ht="54.4" customHeight="1" thickBot="1" x14ac:dyDescent="0.25">
      <c r="B50" s="13" t="s">
        <v>87</v>
      </c>
      <c r="C50" s="97" t="s">
        <v>94</v>
      </c>
      <c r="D50" s="98"/>
      <c r="E50" s="99"/>
    </row>
    <row r="51" spans="2:5" ht="54.4" customHeight="1" thickBot="1" x14ac:dyDescent="0.25">
      <c r="B51" s="13" t="s">
        <v>88</v>
      </c>
      <c r="C51" s="97" t="s">
        <v>95</v>
      </c>
      <c r="D51" s="98"/>
      <c r="E51" s="99"/>
    </row>
    <row r="52" spans="2:5" ht="83.65" customHeight="1" thickBot="1" x14ac:dyDescent="0.25">
      <c r="B52" s="13" t="s">
        <v>90</v>
      </c>
      <c r="C52" s="101" t="s">
        <v>93</v>
      </c>
      <c r="D52" s="102"/>
      <c r="E52" s="103"/>
    </row>
  </sheetData>
  <mergeCells count="41">
    <mergeCell ref="C33:E33"/>
    <mergeCell ref="C7:E7"/>
    <mergeCell ref="B1:E1"/>
    <mergeCell ref="B3:E3"/>
    <mergeCell ref="C13:E13"/>
    <mergeCell ref="C5:E5"/>
    <mergeCell ref="C6:E6"/>
    <mergeCell ref="C23:E23"/>
    <mergeCell ref="C8:E8"/>
    <mergeCell ref="B10:E10"/>
    <mergeCell ref="C12:E12"/>
    <mergeCell ref="C14:E14"/>
    <mergeCell ref="C15:E15"/>
    <mergeCell ref="C16:E16"/>
    <mergeCell ref="C17:E17"/>
    <mergeCell ref="C32:E32"/>
    <mergeCell ref="C29:E29"/>
    <mergeCell ref="C28:E28"/>
    <mergeCell ref="C30:E30"/>
    <mergeCell ref="C31:E31"/>
    <mergeCell ref="C18:E18"/>
    <mergeCell ref="B20:E20"/>
    <mergeCell ref="C22:E22"/>
    <mergeCell ref="C24:E24"/>
    <mergeCell ref="C25:E25"/>
    <mergeCell ref="C26:E26"/>
    <mergeCell ref="C27:E27"/>
    <mergeCell ref="C34:E34"/>
    <mergeCell ref="B36:E36"/>
    <mergeCell ref="C41:E41"/>
    <mergeCell ref="C39:E39"/>
    <mergeCell ref="C38:E38"/>
    <mergeCell ref="C40:E40"/>
    <mergeCell ref="C50:E50"/>
    <mergeCell ref="C51:E51"/>
    <mergeCell ref="C52:E52"/>
    <mergeCell ref="B44:E44"/>
    <mergeCell ref="C46:E46"/>
    <mergeCell ref="C47:E47"/>
    <mergeCell ref="C48:E48"/>
    <mergeCell ref="C49:E4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O49"/>
  <sheetViews>
    <sheetView showGridLines="0" tabSelected="1" view="pageBreakPreview" zoomScale="70" zoomScaleNormal="70" zoomScaleSheetLayoutView="70" workbookViewId="0">
      <selection activeCell="AK6" sqref="AK6"/>
    </sheetView>
  </sheetViews>
  <sheetFormatPr defaultColWidth="8.85546875" defaultRowHeight="12.75" x14ac:dyDescent="0.2"/>
  <cols>
    <col min="1" max="1" width="7.140625" style="14" customWidth="1"/>
    <col min="2" max="2" width="1.85546875" style="14" customWidth="1"/>
    <col min="3" max="3" width="11.7109375" style="14" bestFit="1" customWidth="1"/>
    <col min="4" max="4" width="15.7109375" style="14" bestFit="1" customWidth="1"/>
    <col min="5" max="5" width="11.85546875" style="14" bestFit="1" customWidth="1"/>
    <col min="6" max="6" width="16" style="14" bestFit="1" customWidth="1"/>
    <col min="7" max="7" width="1.7109375" style="14" customWidth="1"/>
    <col min="8" max="8" width="6.7109375" style="14" customWidth="1"/>
    <col min="9" max="9" width="22.42578125" style="14" bestFit="1" customWidth="1"/>
    <col min="10" max="10" width="32.140625" style="14" customWidth="1"/>
    <col min="11" max="11" width="26" style="14" customWidth="1"/>
    <col min="12" max="12" width="27.7109375" style="14" customWidth="1"/>
    <col min="13" max="13" width="15.140625" style="14" customWidth="1"/>
    <col min="14" max="14" width="21" style="14" customWidth="1"/>
    <col min="15" max="15" width="1.7109375" style="14" customWidth="1"/>
    <col min="16" max="16" width="10.28515625" style="14" customWidth="1"/>
    <col min="17" max="17" width="10.42578125" style="14" bestFit="1" customWidth="1"/>
    <col min="18" max="18" width="14" style="14" customWidth="1"/>
    <col min="19" max="19" width="14.28515625" style="14" customWidth="1"/>
    <col min="20" max="20" width="32.140625" style="14" bestFit="1" customWidth="1"/>
    <col min="21" max="21" width="27.28515625" style="14" customWidth="1"/>
    <col min="22" max="22" width="29.42578125" style="14" customWidth="1"/>
    <col min="23" max="23" width="13.42578125" style="14" bestFit="1" customWidth="1"/>
    <col min="24" max="24" width="21.7109375" style="90" bestFit="1" customWidth="1"/>
    <col min="25" max="25" width="19.42578125" style="14" bestFit="1" customWidth="1"/>
    <col min="26" max="26" width="16.7109375" style="14" customWidth="1"/>
    <col min="27" max="27" width="26.85546875" style="14" customWidth="1"/>
    <col min="28" max="28" width="27.42578125" style="14" customWidth="1"/>
    <col min="29" max="29" width="1.85546875" style="14" customWidth="1"/>
    <col min="30" max="31" width="30.85546875" style="14" customWidth="1"/>
    <col min="32" max="32" width="24" style="14" customWidth="1"/>
    <col min="33" max="33" width="17" style="14" customWidth="1"/>
    <col min="34" max="34" width="2.140625" style="14" customWidth="1"/>
    <col min="35" max="35" width="21.85546875" style="14" customWidth="1"/>
    <col min="36" max="36" width="33.42578125" style="14" customWidth="1"/>
    <col min="37" max="37" width="37.42578125" style="14" customWidth="1"/>
    <col min="38" max="38" width="22" style="14" customWidth="1"/>
    <col min="39" max="39" width="17.5703125" style="14" customWidth="1"/>
    <col min="40" max="40" width="15.140625" style="14" customWidth="1"/>
    <col min="41" max="41" width="30.85546875" style="14" customWidth="1"/>
    <col min="42" max="16384" width="8.85546875" style="14"/>
  </cols>
  <sheetData>
    <row r="1" spans="2:41" ht="54.6" customHeight="1" thickBot="1" x14ac:dyDescent="0.25">
      <c r="C1" s="125" t="s">
        <v>81</v>
      </c>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c r="AJ1"/>
      <c r="AK1"/>
      <c r="AL1"/>
      <c r="AM1"/>
      <c r="AN1"/>
      <c r="AO1"/>
    </row>
    <row r="2" spans="2:41" ht="16.899999999999999" customHeight="1" thickBot="1" x14ac:dyDescent="0.25">
      <c r="B2" s="9"/>
      <c r="C2" s="119" t="s">
        <v>82</v>
      </c>
      <c r="D2" s="120"/>
      <c r="E2" s="120"/>
      <c r="F2" s="121"/>
      <c r="G2" s="9"/>
      <c r="H2" s="119" t="s">
        <v>40</v>
      </c>
      <c r="I2" s="120"/>
      <c r="J2" s="120"/>
      <c r="K2" s="120"/>
      <c r="L2" s="120"/>
      <c r="M2" s="120"/>
      <c r="N2" s="121"/>
      <c r="O2" s="18"/>
      <c r="P2" s="122" t="s">
        <v>39</v>
      </c>
      <c r="Q2" s="123"/>
      <c r="R2" s="123"/>
      <c r="S2" s="123"/>
      <c r="T2" s="123"/>
      <c r="U2" s="123"/>
      <c r="V2" s="123"/>
      <c r="W2" s="123"/>
      <c r="X2" s="123"/>
      <c r="Y2" s="123"/>
      <c r="Z2" s="123"/>
      <c r="AA2" s="123"/>
      <c r="AB2" s="124"/>
      <c r="AC2" s="19"/>
      <c r="AD2" s="126" t="s">
        <v>41</v>
      </c>
      <c r="AE2" s="127"/>
      <c r="AF2" s="127"/>
      <c r="AG2" s="128"/>
      <c r="AH2" s="9"/>
      <c r="AI2" s="117" t="s">
        <v>83</v>
      </c>
      <c r="AJ2" s="118"/>
      <c r="AK2" s="118"/>
      <c r="AL2" s="118"/>
      <c r="AM2" s="118"/>
      <c r="AN2" s="118"/>
      <c r="AO2" s="118"/>
    </row>
    <row r="3" spans="2:41" ht="55.15" customHeight="1" thickBot="1" x14ac:dyDescent="0.25">
      <c r="B3" s="9"/>
      <c r="C3" s="57" t="s">
        <v>31</v>
      </c>
      <c r="D3" s="57" t="s">
        <v>32</v>
      </c>
      <c r="E3" s="57" t="s">
        <v>33</v>
      </c>
      <c r="F3" s="57" t="s">
        <v>18</v>
      </c>
      <c r="G3" s="20"/>
      <c r="H3" s="57" t="s">
        <v>19</v>
      </c>
      <c r="I3" s="58" t="s">
        <v>23</v>
      </c>
      <c r="J3" s="57" t="s">
        <v>80</v>
      </c>
      <c r="K3" s="57" t="s">
        <v>60</v>
      </c>
      <c r="L3" s="57" t="s">
        <v>34</v>
      </c>
      <c r="M3" s="57" t="s">
        <v>50</v>
      </c>
      <c r="N3" s="57" t="s">
        <v>35</v>
      </c>
      <c r="O3" s="21"/>
      <c r="P3" s="64" t="s">
        <v>17</v>
      </c>
      <c r="Q3" s="65" t="s">
        <v>16</v>
      </c>
      <c r="R3" s="65" t="s">
        <v>25</v>
      </c>
      <c r="S3" s="65" t="s">
        <v>29</v>
      </c>
      <c r="T3" s="55" t="s">
        <v>26</v>
      </c>
      <c r="U3" s="56" t="s">
        <v>54</v>
      </c>
      <c r="V3" s="55" t="s">
        <v>55</v>
      </c>
      <c r="W3" s="65" t="s">
        <v>27</v>
      </c>
      <c r="X3" s="89" t="s">
        <v>30</v>
      </c>
      <c r="Y3" s="54" t="s">
        <v>46</v>
      </c>
      <c r="Z3" s="54" t="s">
        <v>47</v>
      </c>
      <c r="AA3" s="54" t="s">
        <v>48</v>
      </c>
      <c r="AB3" s="54" t="s">
        <v>58</v>
      </c>
      <c r="AC3" s="22"/>
      <c r="AD3" s="52" t="s">
        <v>24</v>
      </c>
      <c r="AE3" s="52" t="s">
        <v>53</v>
      </c>
      <c r="AF3" s="52" t="s">
        <v>57</v>
      </c>
      <c r="AG3" s="53" t="s">
        <v>52</v>
      </c>
      <c r="AH3" s="9"/>
      <c r="AI3" s="59" t="s">
        <v>85</v>
      </c>
      <c r="AJ3" s="60" t="s">
        <v>96</v>
      </c>
      <c r="AK3" s="60" t="s">
        <v>84</v>
      </c>
      <c r="AL3" s="60" t="s">
        <v>86</v>
      </c>
      <c r="AM3" s="60" t="s">
        <v>87</v>
      </c>
      <c r="AN3" s="60" t="s">
        <v>88</v>
      </c>
      <c r="AO3" s="60" t="s">
        <v>90</v>
      </c>
    </row>
    <row r="4" spans="2:41" s="30" customFormat="1" ht="162.75" customHeight="1" x14ac:dyDescent="0.2">
      <c r="B4" s="29"/>
      <c r="C4" s="34" t="s">
        <v>103</v>
      </c>
      <c r="D4" s="78" t="s">
        <v>104</v>
      </c>
      <c r="E4" s="34" t="s">
        <v>105</v>
      </c>
      <c r="F4" s="78" t="s">
        <v>106</v>
      </c>
      <c r="G4" s="29"/>
      <c r="H4" s="78" t="s">
        <v>134</v>
      </c>
      <c r="I4" s="78" t="s">
        <v>261</v>
      </c>
      <c r="J4" s="78" t="s">
        <v>135</v>
      </c>
      <c r="K4" s="78" t="s">
        <v>136</v>
      </c>
      <c r="L4" s="82" t="s">
        <v>137</v>
      </c>
      <c r="M4" s="83" t="s">
        <v>147</v>
      </c>
      <c r="N4" s="82" t="s">
        <v>139</v>
      </c>
      <c r="O4" s="61"/>
      <c r="P4" s="66">
        <v>1</v>
      </c>
      <c r="Q4" s="66">
        <v>1</v>
      </c>
      <c r="R4" s="68">
        <v>1</v>
      </c>
      <c r="S4" s="25" t="s">
        <v>196</v>
      </c>
      <c r="T4" s="87" t="s">
        <v>262</v>
      </c>
      <c r="U4" s="26" t="s">
        <v>202</v>
      </c>
      <c r="V4" s="49">
        <v>0.1</v>
      </c>
      <c r="W4" s="49">
        <v>0.1</v>
      </c>
      <c r="X4" s="25" t="s">
        <v>196</v>
      </c>
      <c r="Y4" s="78" t="s">
        <v>227</v>
      </c>
      <c r="Z4" s="78" t="s">
        <v>211</v>
      </c>
      <c r="AA4" s="78" t="s">
        <v>212</v>
      </c>
      <c r="AB4" s="78" t="s">
        <v>263</v>
      </c>
      <c r="AC4" s="29"/>
      <c r="AD4" s="91" t="s">
        <v>248</v>
      </c>
      <c r="AE4" s="78" t="s">
        <v>213</v>
      </c>
      <c r="AF4" s="78" t="s">
        <v>249</v>
      </c>
      <c r="AG4" s="93"/>
      <c r="AH4" s="29"/>
      <c r="AI4" s="34" t="s">
        <v>260</v>
      </c>
      <c r="AJ4" s="34" t="s">
        <v>260</v>
      </c>
      <c r="AK4" s="34" t="s">
        <v>260</v>
      </c>
      <c r="AL4" s="34" t="s">
        <v>260</v>
      </c>
      <c r="AM4" s="34" t="s">
        <v>260</v>
      </c>
      <c r="AN4" s="34" t="s">
        <v>260</v>
      </c>
      <c r="AO4" s="34" t="s">
        <v>260</v>
      </c>
    </row>
    <row r="5" spans="2:41" s="30" customFormat="1" ht="162.75" customHeight="1" x14ac:dyDescent="0.2">
      <c r="B5" s="29"/>
      <c r="C5" s="39" t="s">
        <v>103</v>
      </c>
      <c r="D5" s="79" t="s">
        <v>104</v>
      </c>
      <c r="E5" s="39" t="s">
        <v>105</v>
      </c>
      <c r="F5" s="79" t="s">
        <v>106</v>
      </c>
      <c r="G5" s="29"/>
      <c r="H5" s="79" t="s">
        <v>140</v>
      </c>
      <c r="I5" s="79" t="s">
        <v>261</v>
      </c>
      <c r="J5" s="79" t="s">
        <v>141</v>
      </c>
      <c r="K5" s="79" t="s">
        <v>264</v>
      </c>
      <c r="L5" s="84" t="s">
        <v>265</v>
      </c>
      <c r="M5" s="85" t="s">
        <v>142</v>
      </c>
      <c r="N5" s="84" t="s">
        <v>139</v>
      </c>
      <c r="O5" s="61"/>
      <c r="P5" s="67">
        <v>1</v>
      </c>
      <c r="Q5" s="67">
        <v>1</v>
      </c>
      <c r="R5" s="69">
        <v>1</v>
      </c>
      <c r="S5" s="48" t="s">
        <v>196</v>
      </c>
      <c r="T5" s="88" t="s">
        <v>198</v>
      </c>
      <c r="U5" s="27" t="s">
        <v>202</v>
      </c>
      <c r="V5" s="50">
        <v>0.1</v>
      </c>
      <c r="W5" s="86">
        <v>0.1</v>
      </c>
      <c r="X5" s="48" t="s">
        <v>196</v>
      </c>
      <c r="Y5" s="79" t="s">
        <v>227</v>
      </c>
      <c r="Z5" s="79" t="s">
        <v>214</v>
      </c>
      <c r="AA5" s="79" t="s">
        <v>215</v>
      </c>
      <c r="AB5" s="79" t="s">
        <v>216</v>
      </c>
      <c r="AC5" s="29"/>
      <c r="AD5" s="92" t="s">
        <v>248</v>
      </c>
      <c r="AE5" s="79" t="s">
        <v>250</v>
      </c>
      <c r="AF5" s="79" t="s">
        <v>249</v>
      </c>
      <c r="AG5" s="94"/>
      <c r="AH5" s="29"/>
      <c r="AI5" s="34" t="s">
        <v>260</v>
      </c>
      <c r="AJ5" s="34" t="s">
        <v>260</v>
      </c>
      <c r="AK5" s="34" t="s">
        <v>260</v>
      </c>
      <c r="AL5" s="34" t="s">
        <v>260</v>
      </c>
      <c r="AM5" s="34" t="s">
        <v>260</v>
      </c>
      <c r="AN5" s="34" t="s">
        <v>260</v>
      </c>
      <c r="AO5" s="34" t="s">
        <v>260</v>
      </c>
    </row>
    <row r="6" spans="2:41" s="30" customFormat="1" ht="162.75" customHeight="1" x14ac:dyDescent="0.2">
      <c r="B6" s="29"/>
      <c r="C6" s="34" t="s">
        <v>103</v>
      </c>
      <c r="D6" s="78" t="s">
        <v>104</v>
      </c>
      <c r="E6" s="34" t="s">
        <v>105</v>
      </c>
      <c r="F6" s="78" t="s">
        <v>106</v>
      </c>
      <c r="G6" s="29"/>
      <c r="H6" s="78" t="s">
        <v>143</v>
      </c>
      <c r="I6" s="78" t="s">
        <v>266</v>
      </c>
      <c r="J6" s="78" t="s">
        <v>144</v>
      </c>
      <c r="K6" s="78" t="s">
        <v>145</v>
      </c>
      <c r="L6" s="82" t="s">
        <v>146</v>
      </c>
      <c r="M6" s="83" t="s">
        <v>147</v>
      </c>
      <c r="N6" s="82" t="s">
        <v>139</v>
      </c>
      <c r="O6" s="62"/>
      <c r="P6" s="66">
        <v>1</v>
      </c>
      <c r="Q6" s="66">
        <v>1</v>
      </c>
      <c r="R6" s="68">
        <v>1</v>
      </c>
      <c r="S6" s="25" t="s">
        <v>196</v>
      </c>
      <c r="T6" s="87" t="s">
        <v>267</v>
      </c>
      <c r="U6" s="26" t="s">
        <v>202</v>
      </c>
      <c r="V6" s="49">
        <v>0.1</v>
      </c>
      <c r="W6" s="49">
        <v>0.1</v>
      </c>
      <c r="X6" s="25" t="s">
        <v>196</v>
      </c>
      <c r="Y6" s="78" t="s">
        <v>227</v>
      </c>
      <c r="Z6" s="78" t="s">
        <v>268</v>
      </c>
      <c r="AA6" s="78"/>
      <c r="AB6" s="78"/>
      <c r="AC6" s="40"/>
      <c r="AD6" s="91" t="s">
        <v>253</v>
      </c>
      <c r="AE6" s="78" t="s">
        <v>268</v>
      </c>
      <c r="AF6" s="78" t="s">
        <v>249</v>
      </c>
      <c r="AG6" s="93"/>
      <c r="AH6" s="29"/>
      <c r="AI6" s="34" t="s">
        <v>260</v>
      </c>
      <c r="AJ6" s="34" t="s">
        <v>260</v>
      </c>
      <c r="AK6" s="34" t="s">
        <v>260</v>
      </c>
      <c r="AL6" s="34" t="s">
        <v>260</v>
      </c>
      <c r="AM6" s="34" t="s">
        <v>260</v>
      </c>
      <c r="AN6" s="34" t="s">
        <v>260</v>
      </c>
      <c r="AO6" s="34" t="s">
        <v>260</v>
      </c>
    </row>
    <row r="7" spans="2:41" s="30" customFormat="1" ht="162.75" customHeight="1" x14ac:dyDescent="0.2">
      <c r="B7" s="29"/>
      <c r="C7" s="39" t="s">
        <v>103</v>
      </c>
      <c r="D7" s="79" t="s">
        <v>107</v>
      </c>
      <c r="E7" s="39" t="s">
        <v>108</v>
      </c>
      <c r="F7" s="79" t="s">
        <v>109</v>
      </c>
      <c r="G7" s="29"/>
      <c r="H7" s="79" t="s">
        <v>148</v>
      </c>
      <c r="I7" s="79" t="s">
        <v>266</v>
      </c>
      <c r="J7" s="79" t="s">
        <v>149</v>
      </c>
      <c r="K7" s="79" t="s">
        <v>150</v>
      </c>
      <c r="L7" s="84" t="s">
        <v>151</v>
      </c>
      <c r="M7" s="85" t="s">
        <v>138</v>
      </c>
      <c r="N7" s="84" t="s">
        <v>139</v>
      </c>
      <c r="O7" s="62"/>
      <c r="P7" s="67">
        <v>3</v>
      </c>
      <c r="Q7" s="67">
        <v>2</v>
      </c>
      <c r="R7" s="69">
        <v>6</v>
      </c>
      <c r="S7" s="48" t="s">
        <v>194</v>
      </c>
      <c r="T7" s="88" t="s">
        <v>199</v>
      </c>
      <c r="U7" s="27" t="s">
        <v>197</v>
      </c>
      <c r="V7" s="50">
        <v>0.4</v>
      </c>
      <c r="W7" s="86">
        <v>2.4000000000000004</v>
      </c>
      <c r="X7" s="48" t="s">
        <v>196</v>
      </c>
      <c r="Y7" s="79" t="s">
        <v>147</v>
      </c>
      <c r="Z7" s="79" t="s">
        <v>217</v>
      </c>
      <c r="AA7" s="79" t="s">
        <v>218</v>
      </c>
      <c r="AB7" s="79" t="s">
        <v>219</v>
      </c>
      <c r="AC7" s="40"/>
      <c r="AD7" s="92" t="s">
        <v>251</v>
      </c>
      <c r="AE7" s="79" t="s">
        <v>252</v>
      </c>
      <c r="AF7" s="79" t="s">
        <v>249</v>
      </c>
      <c r="AG7" s="94"/>
      <c r="AH7" s="29"/>
      <c r="AI7" s="34" t="s">
        <v>260</v>
      </c>
      <c r="AJ7" s="34" t="s">
        <v>260</v>
      </c>
      <c r="AK7" s="34" t="s">
        <v>260</v>
      </c>
      <c r="AL7" s="34" t="s">
        <v>260</v>
      </c>
      <c r="AM7" s="34" t="s">
        <v>260</v>
      </c>
      <c r="AN7" s="34" t="s">
        <v>260</v>
      </c>
      <c r="AO7" s="34" t="s">
        <v>260</v>
      </c>
    </row>
    <row r="8" spans="2:41" s="30" customFormat="1" ht="162.75" customHeight="1" x14ac:dyDescent="0.2">
      <c r="B8" s="29"/>
      <c r="C8" s="34" t="s">
        <v>103</v>
      </c>
      <c r="D8" s="80" t="s">
        <v>107</v>
      </c>
      <c r="E8" s="81" t="s">
        <v>108</v>
      </c>
      <c r="F8" s="80" t="s">
        <v>109</v>
      </c>
      <c r="G8" s="40"/>
      <c r="H8" s="78" t="s">
        <v>152</v>
      </c>
      <c r="I8" s="78" t="s">
        <v>269</v>
      </c>
      <c r="J8" s="78" t="s">
        <v>153</v>
      </c>
      <c r="K8" s="78" t="s">
        <v>154</v>
      </c>
      <c r="L8" s="82" t="s">
        <v>155</v>
      </c>
      <c r="M8" s="83" t="s">
        <v>147</v>
      </c>
      <c r="N8" s="82" t="s">
        <v>139</v>
      </c>
      <c r="O8" s="62"/>
      <c r="P8" s="66">
        <v>1</v>
      </c>
      <c r="Q8" s="66">
        <v>1</v>
      </c>
      <c r="R8" s="68">
        <v>1</v>
      </c>
      <c r="S8" s="25" t="s">
        <v>196</v>
      </c>
      <c r="T8" s="87" t="s">
        <v>200</v>
      </c>
      <c r="U8" s="26" t="s">
        <v>202</v>
      </c>
      <c r="V8" s="49">
        <v>0.1</v>
      </c>
      <c r="W8" s="49">
        <v>0.1</v>
      </c>
      <c r="X8" s="25" t="s">
        <v>196</v>
      </c>
      <c r="Y8" s="78" t="s">
        <v>147</v>
      </c>
      <c r="Z8" s="78" t="s">
        <v>220</v>
      </c>
      <c r="AA8" s="78" t="s">
        <v>221</v>
      </c>
      <c r="AB8" s="78" t="s">
        <v>220</v>
      </c>
      <c r="AC8" s="40"/>
      <c r="AD8" s="91" t="s">
        <v>253</v>
      </c>
      <c r="AE8" s="78" t="s">
        <v>154</v>
      </c>
      <c r="AF8" s="78" t="s">
        <v>249</v>
      </c>
      <c r="AG8" s="93"/>
      <c r="AH8" s="29"/>
      <c r="AI8" s="34" t="s">
        <v>260</v>
      </c>
      <c r="AJ8" s="34" t="s">
        <v>260</v>
      </c>
      <c r="AK8" s="34" t="s">
        <v>260</v>
      </c>
      <c r="AL8" s="34" t="s">
        <v>260</v>
      </c>
      <c r="AM8" s="34" t="s">
        <v>260</v>
      </c>
      <c r="AN8" s="34" t="s">
        <v>260</v>
      </c>
      <c r="AO8" s="34" t="s">
        <v>260</v>
      </c>
    </row>
    <row r="9" spans="2:41" s="30" customFormat="1" ht="162.75" customHeight="1" x14ac:dyDescent="0.2">
      <c r="B9" s="29"/>
      <c r="C9" s="39" t="s">
        <v>103</v>
      </c>
      <c r="D9" s="79" t="s">
        <v>110</v>
      </c>
      <c r="E9" s="39" t="s">
        <v>111</v>
      </c>
      <c r="F9" s="79" t="s">
        <v>112</v>
      </c>
      <c r="G9" s="40"/>
      <c r="H9" s="79" t="s">
        <v>156</v>
      </c>
      <c r="I9" s="79" t="s">
        <v>266</v>
      </c>
      <c r="J9" s="79" t="s">
        <v>157</v>
      </c>
      <c r="K9" s="79" t="s">
        <v>150</v>
      </c>
      <c r="L9" s="84" t="s">
        <v>158</v>
      </c>
      <c r="M9" s="85" t="s">
        <v>138</v>
      </c>
      <c r="N9" s="84" t="s">
        <v>139</v>
      </c>
      <c r="O9" s="62"/>
      <c r="P9" s="67">
        <v>2</v>
      </c>
      <c r="Q9" s="67">
        <v>2</v>
      </c>
      <c r="R9" s="69">
        <v>4</v>
      </c>
      <c r="S9" s="48" t="s">
        <v>195</v>
      </c>
      <c r="T9" s="88" t="s">
        <v>199</v>
      </c>
      <c r="U9" s="27" t="s">
        <v>202</v>
      </c>
      <c r="V9" s="50">
        <v>0.1</v>
      </c>
      <c r="W9" s="86">
        <v>0.4</v>
      </c>
      <c r="X9" s="48" t="s">
        <v>196</v>
      </c>
      <c r="Y9" s="79" t="s">
        <v>147</v>
      </c>
      <c r="Z9" s="79" t="s">
        <v>217</v>
      </c>
      <c r="AA9" s="79" t="s">
        <v>222</v>
      </c>
      <c r="AB9" s="79" t="s">
        <v>223</v>
      </c>
      <c r="AC9" s="40"/>
      <c r="AD9" s="92" t="s">
        <v>251</v>
      </c>
      <c r="AE9" s="79" t="s">
        <v>254</v>
      </c>
      <c r="AF9" s="79" t="s">
        <v>249</v>
      </c>
      <c r="AG9" s="94"/>
      <c r="AH9" s="29"/>
      <c r="AI9" s="34" t="s">
        <v>260</v>
      </c>
      <c r="AJ9" s="34" t="s">
        <v>260</v>
      </c>
      <c r="AK9" s="34" t="s">
        <v>260</v>
      </c>
      <c r="AL9" s="34" t="s">
        <v>260</v>
      </c>
      <c r="AM9" s="34" t="s">
        <v>260</v>
      </c>
      <c r="AN9" s="34" t="s">
        <v>260</v>
      </c>
      <c r="AO9" s="34" t="s">
        <v>260</v>
      </c>
    </row>
    <row r="10" spans="2:41" s="30" customFormat="1" ht="162.75" customHeight="1" x14ac:dyDescent="0.2">
      <c r="B10" s="29"/>
      <c r="C10" s="81" t="s">
        <v>103</v>
      </c>
      <c r="D10" s="80" t="s">
        <v>113</v>
      </c>
      <c r="E10" s="81" t="s">
        <v>111</v>
      </c>
      <c r="F10" s="80" t="s">
        <v>112</v>
      </c>
      <c r="G10" s="40"/>
      <c r="H10" s="78" t="s">
        <v>159</v>
      </c>
      <c r="I10" s="78" t="s">
        <v>261</v>
      </c>
      <c r="J10" s="78" t="s">
        <v>160</v>
      </c>
      <c r="K10" s="78" t="s">
        <v>161</v>
      </c>
      <c r="L10" s="82" t="s">
        <v>162</v>
      </c>
      <c r="M10" s="83" t="s">
        <v>138</v>
      </c>
      <c r="N10" s="82" t="s">
        <v>139</v>
      </c>
      <c r="O10" s="62"/>
      <c r="P10" s="66">
        <v>2</v>
      </c>
      <c r="Q10" s="66">
        <v>2</v>
      </c>
      <c r="R10" s="68">
        <v>4</v>
      </c>
      <c r="S10" s="25" t="s">
        <v>195</v>
      </c>
      <c r="T10" s="87" t="s">
        <v>201</v>
      </c>
      <c r="U10" s="26" t="s">
        <v>202</v>
      </c>
      <c r="V10" s="49">
        <v>0.1</v>
      </c>
      <c r="W10" s="49">
        <v>0.4</v>
      </c>
      <c r="X10" s="25" t="s">
        <v>196</v>
      </c>
      <c r="Y10" s="78" t="s">
        <v>147</v>
      </c>
      <c r="Z10" s="78" t="s">
        <v>224</v>
      </c>
      <c r="AA10" s="78" t="s">
        <v>225</v>
      </c>
      <c r="AB10" s="78" t="s">
        <v>226</v>
      </c>
      <c r="AC10" s="40"/>
      <c r="AD10" s="91" t="s">
        <v>248</v>
      </c>
      <c r="AE10" s="78" t="s">
        <v>226</v>
      </c>
      <c r="AF10" s="78" t="s">
        <v>249</v>
      </c>
      <c r="AG10" s="93"/>
      <c r="AH10" s="29"/>
      <c r="AI10" s="34" t="s">
        <v>260</v>
      </c>
      <c r="AJ10" s="34" t="s">
        <v>260</v>
      </c>
      <c r="AK10" s="34" t="s">
        <v>260</v>
      </c>
      <c r="AL10" s="34" t="s">
        <v>260</v>
      </c>
      <c r="AM10" s="34" t="s">
        <v>260</v>
      </c>
      <c r="AN10" s="34" t="s">
        <v>260</v>
      </c>
      <c r="AO10" s="34" t="s">
        <v>260</v>
      </c>
    </row>
    <row r="11" spans="2:41" s="30" customFormat="1" ht="162.75" customHeight="1" x14ac:dyDescent="0.2">
      <c r="B11" s="29"/>
      <c r="C11" s="39" t="s">
        <v>114</v>
      </c>
      <c r="D11" s="79" t="s">
        <v>115</v>
      </c>
      <c r="E11" s="39" t="s">
        <v>116</v>
      </c>
      <c r="F11" s="79" t="s">
        <v>117</v>
      </c>
      <c r="G11" s="40"/>
      <c r="H11" s="79" t="s">
        <v>163</v>
      </c>
      <c r="I11" s="79" t="s">
        <v>266</v>
      </c>
      <c r="J11" s="79" t="s">
        <v>166</v>
      </c>
      <c r="K11" s="79" t="s">
        <v>150</v>
      </c>
      <c r="L11" s="84" t="s">
        <v>158</v>
      </c>
      <c r="M11" s="85" t="s">
        <v>138</v>
      </c>
      <c r="N11" s="84" t="s">
        <v>139</v>
      </c>
      <c r="O11" s="62"/>
      <c r="P11" s="67">
        <v>3</v>
      </c>
      <c r="Q11" s="67">
        <v>3</v>
      </c>
      <c r="R11" s="69">
        <v>9</v>
      </c>
      <c r="S11" s="48" t="s">
        <v>194</v>
      </c>
      <c r="T11" s="88" t="s">
        <v>203</v>
      </c>
      <c r="U11" s="27" t="s">
        <v>197</v>
      </c>
      <c r="V11" s="50">
        <v>0.4</v>
      </c>
      <c r="W11" s="86">
        <v>3.6</v>
      </c>
      <c r="X11" s="48" t="s">
        <v>195</v>
      </c>
      <c r="Y11" s="79" t="s">
        <v>138</v>
      </c>
      <c r="Z11" s="79" t="s">
        <v>217</v>
      </c>
      <c r="AA11" s="79" t="s">
        <v>222</v>
      </c>
      <c r="AB11" s="79" t="s">
        <v>223</v>
      </c>
      <c r="AC11" s="40"/>
      <c r="AD11" s="92" t="s">
        <v>251</v>
      </c>
      <c r="AE11" s="79" t="s">
        <v>254</v>
      </c>
      <c r="AF11" s="79" t="s">
        <v>249</v>
      </c>
      <c r="AG11" s="94"/>
      <c r="AH11" s="29"/>
      <c r="AI11" s="34" t="s">
        <v>260</v>
      </c>
      <c r="AJ11" s="34" t="s">
        <v>260</v>
      </c>
      <c r="AK11" s="34" t="s">
        <v>260</v>
      </c>
      <c r="AL11" s="34" t="s">
        <v>260</v>
      </c>
      <c r="AM11" s="34" t="s">
        <v>260</v>
      </c>
      <c r="AN11" s="34" t="s">
        <v>260</v>
      </c>
      <c r="AO11" s="34" t="s">
        <v>260</v>
      </c>
    </row>
    <row r="12" spans="2:41" s="30" customFormat="1" ht="162.75" customHeight="1" x14ac:dyDescent="0.2">
      <c r="B12" s="29"/>
      <c r="C12" s="81" t="s">
        <v>114</v>
      </c>
      <c r="D12" s="80" t="s">
        <v>115</v>
      </c>
      <c r="E12" s="81" t="s">
        <v>118</v>
      </c>
      <c r="F12" s="80" t="s">
        <v>119</v>
      </c>
      <c r="G12" s="40"/>
      <c r="H12" s="78" t="s">
        <v>164</v>
      </c>
      <c r="I12" s="78" t="s">
        <v>270</v>
      </c>
      <c r="J12" s="78" t="s">
        <v>168</v>
      </c>
      <c r="K12" s="78" t="s">
        <v>169</v>
      </c>
      <c r="L12" s="82" t="s">
        <v>170</v>
      </c>
      <c r="M12" s="83" t="s">
        <v>138</v>
      </c>
      <c r="N12" s="82" t="s">
        <v>139</v>
      </c>
      <c r="O12" s="62"/>
      <c r="P12" s="66">
        <v>1</v>
      </c>
      <c r="Q12" s="66">
        <v>1</v>
      </c>
      <c r="R12" s="68">
        <v>1</v>
      </c>
      <c r="S12" s="25" t="s">
        <v>196</v>
      </c>
      <c r="T12" s="87" t="s">
        <v>204</v>
      </c>
      <c r="U12" s="26" t="s">
        <v>202</v>
      </c>
      <c r="V12" s="49">
        <v>0.1</v>
      </c>
      <c r="W12" s="49">
        <v>0.1</v>
      </c>
      <c r="X12" s="25" t="s">
        <v>196</v>
      </c>
      <c r="Y12" s="78" t="s">
        <v>138</v>
      </c>
      <c r="Z12" s="78" t="s">
        <v>228</v>
      </c>
      <c r="AA12" s="78" t="s">
        <v>229</v>
      </c>
      <c r="AB12" s="78" t="s">
        <v>230</v>
      </c>
      <c r="AC12" s="40"/>
      <c r="AD12" s="91" t="s">
        <v>248</v>
      </c>
      <c r="AE12" s="78" t="s">
        <v>255</v>
      </c>
      <c r="AF12" s="78" t="s">
        <v>249</v>
      </c>
      <c r="AG12" s="93"/>
      <c r="AH12" s="29"/>
      <c r="AI12" s="34" t="s">
        <v>260</v>
      </c>
      <c r="AJ12" s="34" t="s">
        <v>260</v>
      </c>
      <c r="AK12" s="34" t="s">
        <v>260</v>
      </c>
      <c r="AL12" s="34" t="s">
        <v>260</v>
      </c>
      <c r="AM12" s="34" t="s">
        <v>260</v>
      </c>
      <c r="AN12" s="34" t="s">
        <v>260</v>
      </c>
      <c r="AO12" s="34" t="s">
        <v>260</v>
      </c>
    </row>
    <row r="13" spans="2:41" s="30" customFormat="1" ht="162.75" customHeight="1" x14ac:dyDescent="0.2">
      <c r="B13" s="29"/>
      <c r="C13" s="39" t="s">
        <v>114</v>
      </c>
      <c r="D13" s="79" t="s">
        <v>115</v>
      </c>
      <c r="E13" s="39" t="s">
        <v>118</v>
      </c>
      <c r="F13" s="79" t="s">
        <v>119</v>
      </c>
      <c r="G13" s="40"/>
      <c r="H13" s="79" t="s">
        <v>165</v>
      </c>
      <c r="I13" s="79" t="s">
        <v>270</v>
      </c>
      <c r="J13" s="79" t="s">
        <v>172</v>
      </c>
      <c r="K13" s="79" t="s">
        <v>173</v>
      </c>
      <c r="L13" s="84" t="s">
        <v>174</v>
      </c>
      <c r="M13" s="85" t="s">
        <v>147</v>
      </c>
      <c r="N13" s="84" t="s">
        <v>175</v>
      </c>
      <c r="O13" s="62"/>
      <c r="P13" s="67">
        <v>1</v>
      </c>
      <c r="Q13" s="67">
        <v>1</v>
      </c>
      <c r="R13" s="69">
        <v>1</v>
      </c>
      <c r="S13" s="48" t="s">
        <v>196</v>
      </c>
      <c r="T13" s="88" t="s">
        <v>205</v>
      </c>
      <c r="U13" s="27" t="s">
        <v>202</v>
      </c>
      <c r="V13" s="50">
        <v>0.1</v>
      </c>
      <c r="W13" s="86">
        <v>0.1</v>
      </c>
      <c r="X13" s="48" t="s">
        <v>196</v>
      </c>
      <c r="Y13" s="79" t="s">
        <v>227</v>
      </c>
      <c r="Z13" s="79" t="s">
        <v>231</v>
      </c>
      <c r="AA13" s="79" t="s">
        <v>232</v>
      </c>
      <c r="AB13" s="79" t="s">
        <v>233</v>
      </c>
      <c r="AC13" s="40"/>
      <c r="AD13" s="92" t="s">
        <v>253</v>
      </c>
      <c r="AE13" s="79" t="s">
        <v>256</v>
      </c>
      <c r="AF13" s="79" t="s">
        <v>249</v>
      </c>
      <c r="AG13" s="94"/>
      <c r="AH13" s="29"/>
      <c r="AI13" s="34" t="s">
        <v>260</v>
      </c>
      <c r="AJ13" s="34" t="s">
        <v>260</v>
      </c>
      <c r="AK13" s="34" t="s">
        <v>260</v>
      </c>
      <c r="AL13" s="34" t="s">
        <v>260</v>
      </c>
      <c r="AM13" s="34" t="s">
        <v>260</v>
      </c>
      <c r="AN13" s="34" t="s">
        <v>260</v>
      </c>
      <c r="AO13" s="34" t="s">
        <v>260</v>
      </c>
    </row>
    <row r="14" spans="2:41" s="30" customFormat="1" ht="162.75" customHeight="1" x14ac:dyDescent="0.2">
      <c r="B14" s="29"/>
      <c r="C14" s="81" t="s">
        <v>114</v>
      </c>
      <c r="D14" s="80" t="s">
        <v>115</v>
      </c>
      <c r="E14" s="81" t="s">
        <v>120</v>
      </c>
      <c r="F14" s="80" t="s">
        <v>121</v>
      </c>
      <c r="G14" s="40"/>
      <c r="H14" s="78" t="s">
        <v>167</v>
      </c>
      <c r="I14" s="78" t="s">
        <v>261</v>
      </c>
      <c r="J14" s="78" t="s">
        <v>177</v>
      </c>
      <c r="K14" s="78" t="s">
        <v>178</v>
      </c>
      <c r="L14" s="82" t="s">
        <v>179</v>
      </c>
      <c r="M14" s="83" t="s">
        <v>138</v>
      </c>
      <c r="N14" s="82" t="s">
        <v>175</v>
      </c>
      <c r="O14" s="62"/>
      <c r="P14" s="66">
        <v>3</v>
      </c>
      <c r="Q14" s="66">
        <v>3</v>
      </c>
      <c r="R14" s="68">
        <v>9</v>
      </c>
      <c r="S14" s="25" t="s">
        <v>194</v>
      </c>
      <c r="T14" s="87" t="s">
        <v>206</v>
      </c>
      <c r="U14" s="26" t="s">
        <v>197</v>
      </c>
      <c r="V14" s="49">
        <v>0.4</v>
      </c>
      <c r="W14" s="49">
        <v>3.6</v>
      </c>
      <c r="X14" s="25" t="s">
        <v>195</v>
      </c>
      <c r="Y14" s="78" t="s">
        <v>138</v>
      </c>
      <c r="Z14" s="78" t="s">
        <v>234</v>
      </c>
      <c r="AA14" s="78" t="s">
        <v>235</v>
      </c>
      <c r="AB14" s="78" t="s">
        <v>236</v>
      </c>
      <c r="AC14" s="40"/>
      <c r="AD14" s="91" t="s">
        <v>248</v>
      </c>
      <c r="AE14" s="78" t="s">
        <v>257</v>
      </c>
      <c r="AF14" s="78" t="s">
        <v>249</v>
      </c>
      <c r="AG14" s="93"/>
      <c r="AH14" s="29"/>
      <c r="AI14" s="34" t="s">
        <v>260</v>
      </c>
      <c r="AJ14" s="34" t="s">
        <v>260</v>
      </c>
      <c r="AK14" s="34" t="s">
        <v>260</v>
      </c>
      <c r="AL14" s="34" t="s">
        <v>260</v>
      </c>
      <c r="AM14" s="34" t="s">
        <v>260</v>
      </c>
      <c r="AN14" s="34" t="s">
        <v>260</v>
      </c>
      <c r="AO14" s="34" t="s">
        <v>260</v>
      </c>
    </row>
    <row r="15" spans="2:41" s="30" customFormat="1" ht="162.75" customHeight="1" x14ac:dyDescent="0.2">
      <c r="B15" s="29"/>
      <c r="C15" s="39" t="s">
        <v>122</v>
      </c>
      <c r="D15" s="79" t="s">
        <v>123</v>
      </c>
      <c r="E15" s="39" t="s">
        <v>124</v>
      </c>
      <c r="F15" s="79" t="s">
        <v>125</v>
      </c>
      <c r="G15" s="40"/>
      <c r="H15" s="79" t="s">
        <v>171</v>
      </c>
      <c r="I15" s="79" t="s">
        <v>269</v>
      </c>
      <c r="J15" s="79" t="s">
        <v>181</v>
      </c>
      <c r="K15" s="79" t="s">
        <v>182</v>
      </c>
      <c r="L15" s="84" t="s">
        <v>183</v>
      </c>
      <c r="M15" s="85" t="s">
        <v>147</v>
      </c>
      <c r="N15" s="84" t="s">
        <v>175</v>
      </c>
      <c r="O15" s="62"/>
      <c r="P15" s="67">
        <v>1</v>
      </c>
      <c r="Q15" s="67">
        <v>1</v>
      </c>
      <c r="R15" s="69">
        <v>1</v>
      </c>
      <c r="S15" s="48" t="s">
        <v>196</v>
      </c>
      <c r="T15" s="88" t="s">
        <v>207</v>
      </c>
      <c r="U15" s="27" t="s">
        <v>202</v>
      </c>
      <c r="V15" s="50">
        <v>0.1</v>
      </c>
      <c r="W15" s="86">
        <v>0.1</v>
      </c>
      <c r="X15" s="48" t="s">
        <v>196</v>
      </c>
      <c r="Y15" s="79" t="s">
        <v>227</v>
      </c>
      <c r="Z15" s="79" t="s">
        <v>237</v>
      </c>
      <c r="AA15" s="79" t="s">
        <v>238</v>
      </c>
      <c r="AB15" s="79" t="s">
        <v>239</v>
      </c>
      <c r="AC15" s="40"/>
      <c r="AD15" s="92" t="s">
        <v>253</v>
      </c>
      <c r="AE15" s="79" t="s">
        <v>258</v>
      </c>
      <c r="AF15" s="79" t="s">
        <v>249</v>
      </c>
      <c r="AG15" s="94"/>
      <c r="AH15" s="29"/>
      <c r="AI15" s="34" t="s">
        <v>260</v>
      </c>
      <c r="AJ15" s="34" t="s">
        <v>260</v>
      </c>
      <c r="AK15" s="34" t="s">
        <v>260</v>
      </c>
      <c r="AL15" s="34" t="s">
        <v>260</v>
      </c>
      <c r="AM15" s="34" t="s">
        <v>260</v>
      </c>
      <c r="AN15" s="34" t="s">
        <v>260</v>
      </c>
      <c r="AO15" s="34" t="s">
        <v>260</v>
      </c>
    </row>
    <row r="16" spans="2:41" s="30" customFormat="1" ht="162.75" customHeight="1" x14ac:dyDescent="0.2">
      <c r="B16" s="29"/>
      <c r="C16" s="81" t="s">
        <v>126</v>
      </c>
      <c r="D16" s="80" t="s">
        <v>127</v>
      </c>
      <c r="E16" s="81" t="s">
        <v>128</v>
      </c>
      <c r="F16" s="80" t="s">
        <v>129</v>
      </c>
      <c r="G16" s="40"/>
      <c r="H16" s="78" t="s">
        <v>176</v>
      </c>
      <c r="I16" s="78" t="s">
        <v>271</v>
      </c>
      <c r="J16" s="78" t="s">
        <v>185</v>
      </c>
      <c r="K16" s="78" t="s">
        <v>186</v>
      </c>
      <c r="L16" s="82" t="s">
        <v>187</v>
      </c>
      <c r="M16" s="83" t="s">
        <v>138</v>
      </c>
      <c r="N16" s="82" t="s">
        <v>175</v>
      </c>
      <c r="O16" s="62"/>
      <c r="P16" s="66">
        <v>3</v>
      </c>
      <c r="Q16" s="66">
        <v>3</v>
      </c>
      <c r="R16" s="68">
        <v>9</v>
      </c>
      <c r="S16" s="25" t="s">
        <v>194</v>
      </c>
      <c r="T16" s="87" t="s">
        <v>208</v>
      </c>
      <c r="U16" s="26" t="s">
        <v>197</v>
      </c>
      <c r="V16" s="49">
        <v>0.4</v>
      </c>
      <c r="W16" s="49">
        <v>3.6</v>
      </c>
      <c r="X16" s="25" t="s">
        <v>195</v>
      </c>
      <c r="Y16" s="78" t="s">
        <v>147</v>
      </c>
      <c r="Z16" s="78" t="s">
        <v>240</v>
      </c>
      <c r="AA16" s="78" t="s">
        <v>241</v>
      </c>
      <c r="AB16" s="78" t="s">
        <v>242</v>
      </c>
      <c r="AC16" s="40"/>
      <c r="AD16" s="91" t="s">
        <v>248</v>
      </c>
      <c r="AE16" s="78" t="s">
        <v>242</v>
      </c>
      <c r="AF16" s="78" t="s">
        <v>249</v>
      </c>
      <c r="AG16" s="93"/>
      <c r="AH16" s="29"/>
      <c r="AI16" s="34" t="s">
        <v>260</v>
      </c>
      <c r="AJ16" s="34" t="s">
        <v>260</v>
      </c>
      <c r="AK16" s="34" t="s">
        <v>260</v>
      </c>
      <c r="AL16" s="34" t="s">
        <v>260</v>
      </c>
      <c r="AM16" s="34" t="s">
        <v>260</v>
      </c>
      <c r="AN16" s="34" t="s">
        <v>260</v>
      </c>
      <c r="AO16" s="34" t="s">
        <v>260</v>
      </c>
    </row>
    <row r="17" spans="2:41" s="30" customFormat="1" ht="162.75" customHeight="1" x14ac:dyDescent="0.2">
      <c r="B17" s="29"/>
      <c r="C17" s="39" t="s">
        <v>126</v>
      </c>
      <c r="D17" s="79" t="s">
        <v>127</v>
      </c>
      <c r="E17" s="39" t="s">
        <v>130</v>
      </c>
      <c r="F17" s="79" t="s">
        <v>131</v>
      </c>
      <c r="G17" s="40"/>
      <c r="H17" s="79" t="s">
        <v>180</v>
      </c>
      <c r="I17" s="79" t="s">
        <v>261</v>
      </c>
      <c r="J17" s="79" t="s">
        <v>188</v>
      </c>
      <c r="K17" s="79" t="s">
        <v>189</v>
      </c>
      <c r="L17" s="84" t="s">
        <v>190</v>
      </c>
      <c r="M17" s="85" t="s">
        <v>138</v>
      </c>
      <c r="N17" s="84" t="s">
        <v>175</v>
      </c>
      <c r="O17" s="62"/>
      <c r="P17" s="67">
        <v>2</v>
      </c>
      <c r="Q17" s="67">
        <v>2</v>
      </c>
      <c r="R17" s="69">
        <v>4</v>
      </c>
      <c r="S17" s="48" t="s">
        <v>195</v>
      </c>
      <c r="T17" s="88" t="s">
        <v>209</v>
      </c>
      <c r="U17" s="27" t="s">
        <v>202</v>
      </c>
      <c r="V17" s="50">
        <v>0.1</v>
      </c>
      <c r="W17" s="86">
        <v>0.4</v>
      </c>
      <c r="X17" s="48" t="s">
        <v>196</v>
      </c>
      <c r="Y17" s="79" t="s">
        <v>227</v>
      </c>
      <c r="Z17" s="79" t="s">
        <v>243</v>
      </c>
      <c r="AA17" s="79" t="s">
        <v>244</v>
      </c>
      <c r="AB17" s="79" t="s">
        <v>209</v>
      </c>
      <c r="AC17" s="40"/>
      <c r="AD17" s="92" t="s">
        <v>253</v>
      </c>
      <c r="AE17" s="79" t="s">
        <v>209</v>
      </c>
      <c r="AF17" s="79" t="s">
        <v>249</v>
      </c>
      <c r="AG17" s="94"/>
      <c r="AH17" s="29"/>
      <c r="AI17" s="34" t="s">
        <v>260</v>
      </c>
      <c r="AJ17" s="34" t="s">
        <v>260</v>
      </c>
      <c r="AK17" s="34" t="s">
        <v>260</v>
      </c>
      <c r="AL17" s="34" t="s">
        <v>260</v>
      </c>
      <c r="AM17" s="34" t="s">
        <v>260</v>
      </c>
      <c r="AN17" s="34" t="s">
        <v>260</v>
      </c>
      <c r="AO17" s="34" t="s">
        <v>260</v>
      </c>
    </row>
    <row r="18" spans="2:41" s="30" customFormat="1" ht="162.75" customHeight="1" x14ac:dyDescent="0.2">
      <c r="B18" s="29"/>
      <c r="C18" s="34" t="s">
        <v>126</v>
      </c>
      <c r="D18" s="78" t="s">
        <v>127</v>
      </c>
      <c r="E18" s="34" t="s">
        <v>132</v>
      </c>
      <c r="F18" s="78" t="s">
        <v>133</v>
      </c>
      <c r="G18" s="40"/>
      <c r="H18" s="78" t="s">
        <v>184</v>
      </c>
      <c r="I18" s="78" t="s">
        <v>261</v>
      </c>
      <c r="J18" s="78" t="s">
        <v>191</v>
      </c>
      <c r="K18" s="78" t="s">
        <v>192</v>
      </c>
      <c r="L18" s="82" t="s">
        <v>193</v>
      </c>
      <c r="M18" s="83" t="s">
        <v>138</v>
      </c>
      <c r="N18" s="82" t="s">
        <v>175</v>
      </c>
      <c r="O18" s="62"/>
      <c r="P18" s="66">
        <v>1</v>
      </c>
      <c r="Q18" s="66">
        <v>1</v>
      </c>
      <c r="R18" s="68">
        <v>1</v>
      </c>
      <c r="S18" s="25" t="s">
        <v>196</v>
      </c>
      <c r="T18" s="87" t="s">
        <v>210</v>
      </c>
      <c r="U18" s="26" t="s">
        <v>202</v>
      </c>
      <c r="V18" s="49">
        <v>0.1</v>
      </c>
      <c r="W18" s="49">
        <v>0.1</v>
      </c>
      <c r="X18" s="25" t="s">
        <v>196</v>
      </c>
      <c r="Y18" s="78" t="s">
        <v>147</v>
      </c>
      <c r="Z18" s="78" t="s">
        <v>245</v>
      </c>
      <c r="AA18" s="78" t="s">
        <v>246</v>
      </c>
      <c r="AB18" s="78" t="s">
        <v>247</v>
      </c>
      <c r="AC18" s="40"/>
      <c r="AD18" s="91" t="s">
        <v>248</v>
      </c>
      <c r="AE18" s="78" t="s">
        <v>259</v>
      </c>
      <c r="AF18" s="78" t="s">
        <v>249</v>
      </c>
      <c r="AG18" s="93"/>
      <c r="AH18" s="29"/>
      <c r="AI18" s="34" t="s">
        <v>260</v>
      </c>
      <c r="AJ18" s="34" t="s">
        <v>260</v>
      </c>
      <c r="AK18" s="34" t="s">
        <v>260</v>
      </c>
      <c r="AL18" s="34" t="s">
        <v>260</v>
      </c>
      <c r="AM18" s="34" t="s">
        <v>260</v>
      </c>
      <c r="AN18" s="34" t="s">
        <v>260</v>
      </c>
      <c r="AO18" s="34" t="s">
        <v>260</v>
      </c>
    </row>
    <row r="19" spans="2:41" s="30" customFormat="1" ht="54.6" customHeight="1" x14ac:dyDescent="0.2">
      <c r="B19" s="29"/>
      <c r="C19" s="35"/>
      <c r="D19" s="35"/>
      <c r="E19" s="35"/>
      <c r="F19" s="35"/>
      <c r="G19" s="40"/>
      <c r="H19" s="35"/>
      <c r="I19" s="35"/>
      <c r="J19" s="35"/>
      <c r="K19" s="35"/>
      <c r="L19" s="37"/>
      <c r="M19" s="36"/>
      <c r="N19" s="37"/>
      <c r="O19" s="62"/>
      <c r="P19" s="67" t="s">
        <v>49</v>
      </c>
      <c r="Q19" s="67" t="s">
        <v>49</v>
      </c>
      <c r="R19" s="69" t="e">
        <f t="shared" ref="R19:R47" si="0">P19*Q19</f>
        <v>#VALUE!</v>
      </c>
      <c r="S19" s="48" t="e">
        <f t="shared" ref="S19:S47" si="1">IF(R19&lt;3,"ÇOK DÜŞÜK",IF(R19&lt;6,"DÜŞÜK",IF(R19&lt;10,"ORTA",IF(R19&lt;17," YÜKSEK",IF(R19&lt;26,"ÇOK YÜKSEK")))))</f>
        <v>#VALUE!</v>
      </c>
      <c r="T19" s="38"/>
      <c r="U19" s="27" t="s">
        <v>49</v>
      </c>
      <c r="V19" s="50" t="b">
        <f t="shared" ref="V19:V47" si="2">IF(U19="Etkin ve Yeterli",0.1,IF(U19="Zayıf",0.8, IF(U19="Gelişmeye Açık", 0.4, IF(U19="Etkin Değil ve Yetersiz",1))))</f>
        <v>0</v>
      </c>
      <c r="W19" s="71" t="e">
        <f t="shared" ref="W19:W47" si="3">R19*V19</f>
        <v>#VALUE!</v>
      </c>
      <c r="X19" s="48" t="e">
        <f t="shared" ref="X19:X47" si="4">IF(W19&lt;3,"ÇOK DÜŞÜK",IF(W19&lt;6,"DÜŞÜK",IF(W19&lt;10,"ORTA",IF(W19&lt;17," YÜKSEK",IF(W19&lt;26,"ÇOK YÜKSEK")))))</f>
        <v>#VALUE!</v>
      </c>
      <c r="Y19" s="35"/>
      <c r="Z19" s="35"/>
      <c r="AA19" s="35"/>
      <c r="AB19" s="39"/>
      <c r="AC19" s="40"/>
      <c r="AD19" s="74" t="s">
        <v>49</v>
      </c>
      <c r="AE19" s="35"/>
      <c r="AF19" s="35"/>
      <c r="AG19" s="75"/>
      <c r="AH19" s="29"/>
      <c r="AI19" s="35"/>
      <c r="AJ19" s="35"/>
      <c r="AK19" s="35"/>
      <c r="AL19" s="35"/>
      <c r="AM19" s="35"/>
      <c r="AN19" s="35"/>
      <c r="AO19" s="35"/>
    </row>
    <row r="20" spans="2:41" s="30" customFormat="1" ht="54.6" customHeight="1" x14ac:dyDescent="0.2">
      <c r="B20" s="29"/>
      <c r="G20" s="40"/>
      <c r="L20" s="32"/>
      <c r="M20" s="31"/>
      <c r="N20" s="32"/>
      <c r="O20" s="62"/>
      <c r="P20" s="66" t="s">
        <v>49</v>
      </c>
      <c r="Q20" s="66" t="s">
        <v>49</v>
      </c>
      <c r="R20" s="68" t="e">
        <f t="shared" si="0"/>
        <v>#VALUE!</v>
      </c>
      <c r="S20" s="25" t="e">
        <f t="shared" si="1"/>
        <v>#VALUE!</v>
      </c>
      <c r="T20" s="33"/>
      <c r="U20" s="26" t="s">
        <v>49</v>
      </c>
      <c r="V20" s="49" t="b">
        <f t="shared" si="2"/>
        <v>0</v>
      </c>
      <c r="W20" s="70" t="e">
        <f t="shared" si="3"/>
        <v>#VALUE!</v>
      </c>
      <c r="X20" s="25" t="e">
        <f t="shared" si="4"/>
        <v>#VALUE!</v>
      </c>
      <c r="AB20" s="34"/>
      <c r="AC20" s="40"/>
      <c r="AD20" s="72" t="s">
        <v>49</v>
      </c>
      <c r="AG20" s="73"/>
      <c r="AH20" s="29"/>
    </row>
    <row r="21" spans="2:41" s="30" customFormat="1" ht="54.6" customHeight="1" x14ac:dyDescent="0.2">
      <c r="B21" s="29"/>
      <c r="C21" s="35"/>
      <c r="D21" s="35"/>
      <c r="E21" s="35"/>
      <c r="F21" s="35"/>
      <c r="G21" s="40"/>
      <c r="H21" s="35"/>
      <c r="I21" s="35"/>
      <c r="J21" s="35"/>
      <c r="K21" s="35"/>
      <c r="L21" s="37"/>
      <c r="M21" s="36"/>
      <c r="N21" s="37"/>
      <c r="O21" s="62"/>
      <c r="P21" s="67" t="s">
        <v>49</v>
      </c>
      <c r="Q21" s="67" t="s">
        <v>49</v>
      </c>
      <c r="R21" s="69" t="e">
        <f t="shared" si="0"/>
        <v>#VALUE!</v>
      </c>
      <c r="S21" s="48" t="e">
        <f t="shared" si="1"/>
        <v>#VALUE!</v>
      </c>
      <c r="T21" s="38"/>
      <c r="U21" s="27" t="s">
        <v>49</v>
      </c>
      <c r="V21" s="50" t="b">
        <f t="shared" si="2"/>
        <v>0</v>
      </c>
      <c r="W21" s="71" t="e">
        <f t="shared" si="3"/>
        <v>#VALUE!</v>
      </c>
      <c r="X21" s="48" t="e">
        <f t="shared" si="4"/>
        <v>#VALUE!</v>
      </c>
      <c r="Y21" s="35"/>
      <c r="Z21" s="35"/>
      <c r="AA21" s="35"/>
      <c r="AB21" s="39"/>
      <c r="AC21" s="40"/>
      <c r="AD21" s="74" t="s">
        <v>49</v>
      </c>
      <c r="AE21" s="35"/>
      <c r="AF21" s="35"/>
      <c r="AG21" s="75"/>
      <c r="AH21" s="29"/>
      <c r="AI21" s="35"/>
      <c r="AJ21" s="35"/>
      <c r="AK21" s="35"/>
      <c r="AL21" s="35"/>
      <c r="AM21" s="35"/>
      <c r="AN21" s="35"/>
      <c r="AO21" s="35"/>
    </row>
    <row r="22" spans="2:41" s="30" customFormat="1" ht="54.6" customHeight="1" x14ac:dyDescent="0.2">
      <c r="B22" s="29"/>
      <c r="G22" s="40"/>
      <c r="L22" s="32"/>
      <c r="M22" s="31"/>
      <c r="N22" s="32"/>
      <c r="O22" s="62"/>
      <c r="P22" s="66" t="s">
        <v>49</v>
      </c>
      <c r="Q22" s="66" t="s">
        <v>49</v>
      </c>
      <c r="R22" s="68" t="e">
        <f t="shared" si="0"/>
        <v>#VALUE!</v>
      </c>
      <c r="S22" s="25" t="e">
        <f t="shared" si="1"/>
        <v>#VALUE!</v>
      </c>
      <c r="T22" s="33"/>
      <c r="U22" s="26" t="s">
        <v>49</v>
      </c>
      <c r="V22" s="49" t="b">
        <f t="shared" si="2"/>
        <v>0</v>
      </c>
      <c r="W22" s="70" t="e">
        <f t="shared" si="3"/>
        <v>#VALUE!</v>
      </c>
      <c r="X22" s="25" t="e">
        <f t="shared" si="4"/>
        <v>#VALUE!</v>
      </c>
      <c r="AB22" s="34"/>
      <c r="AC22" s="40"/>
      <c r="AD22" s="72" t="s">
        <v>49</v>
      </c>
      <c r="AG22" s="73"/>
      <c r="AH22" s="29"/>
    </row>
    <row r="23" spans="2:41" s="30" customFormat="1" ht="54.6" customHeight="1" x14ac:dyDescent="0.2">
      <c r="B23" s="29"/>
      <c r="C23" s="35"/>
      <c r="D23" s="35"/>
      <c r="E23" s="35"/>
      <c r="F23" s="35"/>
      <c r="G23" s="40"/>
      <c r="H23" s="35"/>
      <c r="I23" s="35"/>
      <c r="J23" s="35"/>
      <c r="K23" s="35"/>
      <c r="L23" s="37"/>
      <c r="M23" s="36"/>
      <c r="N23" s="37"/>
      <c r="O23" s="62"/>
      <c r="P23" s="67" t="s">
        <v>49</v>
      </c>
      <c r="Q23" s="67" t="s">
        <v>49</v>
      </c>
      <c r="R23" s="69" t="e">
        <f t="shared" si="0"/>
        <v>#VALUE!</v>
      </c>
      <c r="S23" s="48" t="e">
        <f t="shared" si="1"/>
        <v>#VALUE!</v>
      </c>
      <c r="T23" s="38"/>
      <c r="U23" s="27" t="s">
        <v>49</v>
      </c>
      <c r="V23" s="50" t="b">
        <f t="shared" si="2"/>
        <v>0</v>
      </c>
      <c r="W23" s="71" t="e">
        <f t="shared" si="3"/>
        <v>#VALUE!</v>
      </c>
      <c r="X23" s="48" t="e">
        <f t="shared" si="4"/>
        <v>#VALUE!</v>
      </c>
      <c r="Y23" s="35"/>
      <c r="Z23" s="35"/>
      <c r="AA23" s="35"/>
      <c r="AB23" s="39"/>
      <c r="AC23" s="40"/>
      <c r="AD23" s="74" t="s">
        <v>49</v>
      </c>
      <c r="AE23" s="35"/>
      <c r="AF23" s="35"/>
      <c r="AG23" s="75"/>
      <c r="AH23" s="29"/>
      <c r="AI23" s="35"/>
      <c r="AJ23" s="35"/>
      <c r="AK23" s="35"/>
      <c r="AL23" s="35"/>
      <c r="AM23" s="35"/>
      <c r="AN23" s="35"/>
      <c r="AO23" s="35"/>
    </row>
    <row r="24" spans="2:41" s="30" customFormat="1" ht="54.6" customHeight="1" x14ac:dyDescent="0.2">
      <c r="B24" s="29"/>
      <c r="G24" s="40"/>
      <c r="L24" s="32"/>
      <c r="M24" s="31"/>
      <c r="N24" s="32"/>
      <c r="O24" s="62"/>
      <c r="P24" s="66" t="s">
        <v>49</v>
      </c>
      <c r="Q24" s="66" t="s">
        <v>49</v>
      </c>
      <c r="R24" s="68" t="e">
        <f t="shared" si="0"/>
        <v>#VALUE!</v>
      </c>
      <c r="S24" s="25" t="e">
        <f t="shared" si="1"/>
        <v>#VALUE!</v>
      </c>
      <c r="T24" s="33"/>
      <c r="U24" s="26" t="s">
        <v>49</v>
      </c>
      <c r="V24" s="49" t="b">
        <f t="shared" si="2"/>
        <v>0</v>
      </c>
      <c r="W24" s="70" t="e">
        <f t="shared" si="3"/>
        <v>#VALUE!</v>
      </c>
      <c r="X24" s="25" t="e">
        <f t="shared" si="4"/>
        <v>#VALUE!</v>
      </c>
      <c r="AB24" s="34"/>
      <c r="AC24" s="40"/>
      <c r="AD24" s="72" t="s">
        <v>49</v>
      </c>
      <c r="AG24" s="73"/>
      <c r="AH24" s="29"/>
    </row>
    <row r="25" spans="2:41" s="30" customFormat="1" ht="54.6" customHeight="1" x14ac:dyDescent="0.2">
      <c r="B25" s="29"/>
      <c r="C25" s="35"/>
      <c r="D25" s="35"/>
      <c r="E25" s="35"/>
      <c r="F25" s="35"/>
      <c r="G25" s="40"/>
      <c r="H25" s="35"/>
      <c r="I25" s="35"/>
      <c r="J25" s="35"/>
      <c r="K25" s="35"/>
      <c r="L25" s="37"/>
      <c r="M25" s="36"/>
      <c r="N25" s="37"/>
      <c r="O25" s="62"/>
      <c r="P25" s="67" t="s">
        <v>49</v>
      </c>
      <c r="Q25" s="67" t="s">
        <v>49</v>
      </c>
      <c r="R25" s="69" t="e">
        <f t="shared" si="0"/>
        <v>#VALUE!</v>
      </c>
      <c r="S25" s="48" t="e">
        <f t="shared" si="1"/>
        <v>#VALUE!</v>
      </c>
      <c r="T25" s="38"/>
      <c r="U25" s="27" t="s">
        <v>49</v>
      </c>
      <c r="V25" s="50" t="b">
        <f t="shared" si="2"/>
        <v>0</v>
      </c>
      <c r="W25" s="71" t="e">
        <f t="shared" si="3"/>
        <v>#VALUE!</v>
      </c>
      <c r="X25" s="48" t="e">
        <f t="shared" si="4"/>
        <v>#VALUE!</v>
      </c>
      <c r="Y25" s="35"/>
      <c r="Z25" s="35"/>
      <c r="AA25" s="35"/>
      <c r="AB25" s="39"/>
      <c r="AC25" s="40"/>
      <c r="AD25" s="74" t="s">
        <v>49</v>
      </c>
      <c r="AE25" s="35"/>
      <c r="AF25" s="35"/>
      <c r="AG25" s="75"/>
      <c r="AH25" s="29"/>
      <c r="AI25" s="35"/>
      <c r="AJ25" s="35"/>
      <c r="AK25" s="35"/>
      <c r="AL25" s="35"/>
      <c r="AM25" s="35"/>
      <c r="AN25" s="35"/>
      <c r="AO25" s="35"/>
    </row>
    <row r="26" spans="2:41" s="30" customFormat="1" ht="54.6" customHeight="1" x14ac:dyDescent="0.2">
      <c r="B26" s="29"/>
      <c r="G26" s="40"/>
      <c r="L26" s="32"/>
      <c r="M26" s="31"/>
      <c r="N26" s="32"/>
      <c r="O26" s="62"/>
      <c r="P26" s="66" t="s">
        <v>49</v>
      </c>
      <c r="Q26" s="66" t="s">
        <v>49</v>
      </c>
      <c r="R26" s="68" t="e">
        <f t="shared" si="0"/>
        <v>#VALUE!</v>
      </c>
      <c r="S26" s="25" t="e">
        <f t="shared" si="1"/>
        <v>#VALUE!</v>
      </c>
      <c r="T26" s="33"/>
      <c r="U26" s="26" t="s">
        <v>49</v>
      </c>
      <c r="V26" s="49" t="b">
        <f t="shared" si="2"/>
        <v>0</v>
      </c>
      <c r="W26" s="70" t="e">
        <f t="shared" si="3"/>
        <v>#VALUE!</v>
      </c>
      <c r="X26" s="25" t="e">
        <f t="shared" si="4"/>
        <v>#VALUE!</v>
      </c>
      <c r="AB26" s="34"/>
      <c r="AC26" s="40"/>
      <c r="AD26" s="72" t="s">
        <v>49</v>
      </c>
      <c r="AG26" s="73"/>
      <c r="AH26" s="29"/>
    </row>
    <row r="27" spans="2:41" s="30" customFormat="1" ht="54.6" customHeight="1" x14ac:dyDescent="0.2">
      <c r="B27" s="29"/>
      <c r="C27" s="35"/>
      <c r="D27" s="35"/>
      <c r="E27" s="35"/>
      <c r="F27" s="35"/>
      <c r="G27" s="40"/>
      <c r="H27" s="35"/>
      <c r="I27" s="35"/>
      <c r="J27" s="35"/>
      <c r="K27" s="35"/>
      <c r="L27" s="37"/>
      <c r="M27" s="36"/>
      <c r="N27" s="37"/>
      <c r="O27" s="62"/>
      <c r="P27" s="67" t="s">
        <v>49</v>
      </c>
      <c r="Q27" s="67" t="s">
        <v>49</v>
      </c>
      <c r="R27" s="69" t="e">
        <f t="shared" si="0"/>
        <v>#VALUE!</v>
      </c>
      <c r="S27" s="48" t="e">
        <f t="shared" si="1"/>
        <v>#VALUE!</v>
      </c>
      <c r="T27" s="38"/>
      <c r="U27" s="27" t="s">
        <v>49</v>
      </c>
      <c r="V27" s="50" t="b">
        <f t="shared" si="2"/>
        <v>0</v>
      </c>
      <c r="W27" s="71" t="e">
        <f t="shared" si="3"/>
        <v>#VALUE!</v>
      </c>
      <c r="X27" s="48" t="e">
        <f t="shared" si="4"/>
        <v>#VALUE!</v>
      </c>
      <c r="Y27" s="35"/>
      <c r="Z27" s="35"/>
      <c r="AA27" s="35"/>
      <c r="AB27" s="39"/>
      <c r="AC27" s="40"/>
      <c r="AD27" s="74" t="s">
        <v>49</v>
      </c>
      <c r="AE27" s="35"/>
      <c r="AF27" s="35"/>
      <c r="AG27" s="75"/>
      <c r="AH27" s="29"/>
      <c r="AI27" s="35"/>
      <c r="AJ27" s="35"/>
      <c r="AK27" s="35"/>
      <c r="AL27" s="35"/>
      <c r="AM27" s="35"/>
      <c r="AN27" s="35"/>
      <c r="AO27" s="35"/>
    </row>
    <row r="28" spans="2:41" s="30" customFormat="1" ht="54.6" customHeight="1" x14ac:dyDescent="0.2">
      <c r="B28" s="29"/>
      <c r="G28" s="40"/>
      <c r="L28" s="32"/>
      <c r="M28" s="31"/>
      <c r="N28" s="32"/>
      <c r="O28" s="62"/>
      <c r="P28" s="66" t="s">
        <v>49</v>
      </c>
      <c r="Q28" s="66" t="s">
        <v>49</v>
      </c>
      <c r="R28" s="68" t="e">
        <f t="shared" si="0"/>
        <v>#VALUE!</v>
      </c>
      <c r="S28" s="25" t="e">
        <f t="shared" si="1"/>
        <v>#VALUE!</v>
      </c>
      <c r="T28" s="33"/>
      <c r="U28" s="26" t="s">
        <v>49</v>
      </c>
      <c r="V28" s="49" t="b">
        <f t="shared" si="2"/>
        <v>0</v>
      </c>
      <c r="W28" s="70" t="e">
        <f t="shared" si="3"/>
        <v>#VALUE!</v>
      </c>
      <c r="X28" s="25" t="e">
        <f t="shared" si="4"/>
        <v>#VALUE!</v>
      </c>
      <c r="AB28" s="34"/>
      <c r="AC28" s="40"/>
      <c r="AD28" s="72" t="s">
        <v>49</v>
      </c>
      <c r="AG28" s="73"/>
      <c r="AH28" s="29"/>
    </row>
    <row r="29" spans="2:41" s="30" customFormat="1" ht="54.6" customHeight="1" x14ac:dyDescent="0.2">
      <c r="B29" s="29"/>
      <c r="C29" s="35"/>
      <c r="D29" s="35"/>
      <c r="E29" s="35"/>
      <c r="F29" s="35"/>
      <c r="G29" s="40"/>
      <c r="H29" s="35"/>
      <c r="I29" s="35"/>
      <c r="J29" s="35"/>
      <c r="K29" s="35"/>
      <c r="L29" s="37"/>
      <c r="M29" s="36"/>
      <c r="N29" s="37"/>
      <c r="O29" s="62"/>
      <c r="P29" s="67" t="s">
        <v>49</v>
      </c>
      <c r="Q29" s="67" t="s">
        <v>49</v>
      </c>
      <c r="R29" s="69" t="e">
        <f t="shared" si="0"/>
        <v>#VALUE!</v>
      </c>
      <c r="S29" s="48" t="e">
        <f t="shared" si="1"/>
        <v>#VALUE!</v>
      </c>
      <c r="T29" s="38"/>
      <c r="U29" s="27" t="s">
        <v>49</v>
      </c>
      <c r="V29" s="50" t="b">
        <f t="shared" si="2"/>
        <v>0</v>
      </c>
      <c r="W29" s="71" t="e">
        <f t="shared" si="3"/>
        <v>#VALUE!</v>
      </c>
      <c r="X29" s="48" t="e">
        <f t="shared" si="4"/>
        <v>#VALUE!</v>
      </c>
      <c r="Y29" s="35"/>
      <c r="Z29" s="35"/>
      <c r="AA29" s="35"/>
      <c r="AB29" s="39"/>
      <c r="AC29" s="40"/>
      <c r="AD29" s="74" t="s">
        <v>49</v>
      </c>
      <c r="AE29" s="35"/>
      <c r="AF29" s="35"/>
      <c r="AG29" s="75"/>
      <c r="AH29" s="29"/>
      <c r="AI29" s="35"/>
      <c r="AJ29" s="35"/>
      <c r="AK29" s="35"/>
      <c r="AL29" s="35"/>
      <c r="AM29" s="35"/>
      <c r="AN29" s="35"/>
      <c r="AO29" s="35"/>
    </row>
    <row r="30" spans="2:41" s="30" customFormat="1" ht="54.6" customHeight="1" x14ac:dyDescent="0.2">
      <c r="B30" s="29"/>
      <c r="G30" s="40"/>
      <c r="L30" s="32"/>
      <c r="M30" s="31"/>
      <c r="N30" s="32"/>
      <c r="O30" s="62"/>
      <c r="P30" s="66" t="s">
        <v>49</v>
      </c>
      <c r="Q30" s="66" t="s">
        <v>49</v>
      </c>
      <c r="R30" s="68" t="e">
        <f t="shared" si="0"/>
        <v>#VALUE!</v>
      </c>
      <c r="S30" s="25" t="e">
        <f t="shared" si="1"/>
        <v>#VALUE!</v>
      </c>
      <c r="T30" s="33"/>
      <c r="U30" s="26" t="s">
        <v>49</v>
      </c>
      <c r="V30" s="49" t="b">
        <f t="shared" si="2"/>
        <v>0</v>
      </c>
      <c r="W30" s="70" t="e">
        <f t="shared" si="3"/>
        <v>#VALUE!</v>
      </c>
      <c r="X30" s="25" t="e">
        <f t="shared" si="4"/>
        <v>#VALUE!</v>
      </c>
      <c r="AB30" s="34"/>
      <c r="AC30" s="40"/>
      <c r="AD30" s="72" t="s">
        <v>49</v>
      </c>
      <c r="AG30" s="73"/>
      <c r="AH30" s="29"/>
    </row>
    <row r="31" spans="2:41" s="30" customFormat="1" ht="54.6" customHeight="1" x14ac:dyDescent="0.2">
      <c r="B31" s="29"/>
      <c r="C31" s="35"/>
      <c r="D31" s="35"/>
      <c r="E31" s="35"/>
      <c r="F31" s="35"/>
      <c r="G31" s="40"/>
      <c r="H31" s="35"/>
      <c r="I31" s="35"/>
      <c r="J31" s="35"/>
      <c r="K31" s="35"/>
      <c r="L31" s="37"/>
      <c r="M31" s="36"/>
      <c r="N31" s="37"/>
      <c r="O31" s="62"/>
      <c r="P31" s="67" t="s">
        <v>49</v>
      </c>
      <c r="Q31" s="67" t="s">
        <v>49</v>
      </c>
      <c r="R31" s="69" t="e">
        <f t="shared" si="0"/>
        <v>#VALUE!</v>
      </c>
      <c r="S31" s="48" t="e">
        <f t="shared" si="1"/>
        <v>#VALUE!</v>
      </c>
      <c r="T31" s="38"/>
      <c r="U31" s="27" t="s">
        <v>49</v>
      </c>
      <c r="V31" s="50" t="b">
        <f t="shared" si="2"/>
        <v>0</v>
      </c>
      <c r="W31" s="71" t="e">
        <f t="shared" si="3"/>
        <v>#VALUE!</v>
      </c>
      <c r="X31" s="48" t="e">
        <f t="shared" si="4"/>
        <v>#VALUE!</v>
      </c>
      <c r="Y31" s="35"/>
      <c r="Z31" s="35"/>
      <c r="AA31" s="35"/>
      <c r="AB31" s="39"/>
      <c r="AC31" s="40"/>
      <c r="AD31" s="74" t="s">
        <v>49</v>
      </c>
      <c r="AE31" s="35"/>
      <c r="AF31" s="35"/>
      <c r="AG31" s="75"/>
      <c r="AH31" s="29"/>
      <c r="AI31" s="35"/>
      <c r="AJ31" s="35"/>
      <c r="AK31" s="35"/>
      <c r="AL31" s="35"/>
      <c r="AM31" s="35"/>
      <c r="AN31" s="35"/>
      <c r="AO31" s="35"/>
    </row>
    <row r="32" spans="2:41" s="30" customFormat="1" ht="54.6" customHeight="1" x14ac:dyDescent="0.2">
      <c r="B32" s="29"/>
      <c r="G32" s="40"/>
      <c r="L32" s="32"/>
      <c r="M32" s="31"/>
      <c r="N32" s="32"/>
      <c r="O32" s="62"/>
      <c r="P32" s="66" t="s">
        <v>49</v>
      </c>
      <c r="Q32" s="66" t="s">
        <v>49</v>
      </c>
      <c r="R32" s="68" t="e">
        <f t="shared" si="0"/>
        <v>#VALUE!</v>
      </c>
      <c r="S32" s="25" t="e">
        <f t="shared" si="1"/>
        <v>#VALUE!</v>
      </c>
      <c r="T32" s="33"/>
      <c r="U32" s="26" t="s">
        <v>49</v>
      </c>
      <c r="V32" s="49" t="b">
        <f t="shared" si="2"/>
        <v>0</v>
      </c>
      <c r="W32" s="70" t="e">
        <f t="shared" si="3"/>
        <v>#VALUE!</v>
      </c>
      <c r="X32" s="25" t="e">
        <f t="shared" si="4"/>
        <v>#VALUE!</v>
      </c>
      <c r="AB32" s="34"/>
      <c r="AC32" s="40"/>
      <c r="AD32" s="72" t="s">
        <v>49</v>
      </c>
      <c r="AG32" s="73"/>
      <c r="AH32" s="29"/>
    </row>
    <row r="33" spans="2:41" s="30" customFormat="1" ht="54.6" customHeight="1" x14ac:dyDescent="0.2">
      <c r="B33" s="29"/>
      <c r="C33" s="35"/>
      <c r="D33" s="35"/>
      <c r="E33" s="35"/>
      <c r="F33" s="35"/>
      <c r="G33" s="40"/>
      <c r="H33" s="35"/>
      <c r="I33" s="35"/>
      <c r="J33" s="35"/>
      <c r="K33" s="35"/>
      <c r="L33" s="37"/>
      <c r="M33" s="36"/>
      <c r="N33" s="37"/>
      <c r="O33" s="62"/>
      <c r="P33" s="67" t="s">
        <v>49</v>
      </c>
      <c r="Q33" s="67" t="s">
        <v>49</v>
      </c>
      <c r="R33" s="69" t="e">
        <f t="shared" si="0"/>
        <v>#VALUE!</v>
      </c>
      <c r="S33" s="48" t="e">
        <f t="shared" si="1"/>
        <v>#VALUE!</v>
      </c>
      <c r="T33" s="38"/>
      <c r="U33" s="27" t="s">
        <v>49</v>
      </c>
      <c r="V33" s="50" t="b">
        <f t="shared" si="2"/>
        <v>0</v>
      </c>
      <c r="W33" s="71" t="e">
        <f t="shared" si="3"/>
        <v>#VALUE!</v>
      </c>
      <c r="X33" s="48" t="e">
        <f t="shared" si="4"/>
        <v>#VALUE!</v>
      </c>
      <c r="Y33" s="35"/>
      <c r="Z33" s="35"/>
      <c r="AA33" s="35"/>
      <c r="AB33" s="39"/>
      <c r="AC33" s="40"/>
      <c r="AD33" s="74" t="s">
        <v>49</v>
      </c>
      <c r="AE33" s="35"/>
      <c r="AF33" s="35"/>
      <c r="AG33" s="75"/>
      <c r="AH33" s="29"/>
      <c r="AI33" s="35"/>
      <c r="AJ33" s="35"/>
      <c r="AK33" s="35"/>
      <c r="AL33" s="35"/>
      <c r="AM33" s="35"/>
      <c r="AN33" s="35"/>
      <c r="AO33" s="35"/>
    </row>
    <row r="34" spans="2:41" s="30" customFormat="1" ht="54.6" customHeight="1" x14ac:dyDescent="0.2">
      <c r="B34" s="29"/>
      <c r="G34" s="40"/>
      <c r="L34" s="32"/>
      <c r="M34" s="31"/>
      <c r="N34" s="32"/>
      <c r="O34" s="62"/>
      <c r="P34" s="66" t="s">
        <v>49</v>
      </c>
      <c r="Q34" s="66" t="s">
        <v>49</v>
      </c>
      <c r="R34" s="68" t="e">
        <f t="shared" si="0"/>
        <v>#VALUE!</v>
      </c>
      <c r="S34" s="25" t="e">
        <f t="shared" si="1"/>
        <v>#VALUE!</v>
      </c>
      <c r="T34" s="33"/>
      <c r="U34" s="26" t="s">
        <v>49</v>
      </c>
      <c r="V34" s="49" t="b">
        <f t="shared" si="2"/>
        <v>0</v>
      </c>
      <c r="W34" s="70" t="e">
        <f t="shared" si="3"/>
        <v>#VALUE!</v>
      </c>
      <c r="X34" s="25" t="e">
        <f t="shared" si="4"/>
        <v>#VALUE!</v>
      </c>
      <c r="AB34" s="34"/>
      <c r="AC34" s="40"/>
      <c r="AD34" s="72" t="s">
        <v>49</v>
      </c>
      <c r="AG34" s="73"/>
      <c r="AH34" s="29"/>
    </row>
    <row r="35" spans="2:41" s="30" customFormat="1" ht="54.6" customHeight="1" x14ac:dyDescent="0.2">
      <c r="B35" s="29"/>
      <c r="C35" s="35"/>
      <c r="D35" s="35"/>
      <c r="E35" s="35"/>
      <c r="F35" s="35"/>
      <c r="G35" s="40"/>
      <c r="H35" s="35"/>
      <c r="I35" s="35"/>
      <c r="J35" s="35"/>
      <c r="K35" s="35"/>
      <c r="L35" s="37"/>
      <c r="M35" s="36"/>
      <c r="N35" s="37"/>
      <c r="O35" s="62"/>
      <c r="P35" s="67" t="s">
        <v>49</v>
      </c>
      <c r="Q35" s="67" t="s">
        <v>49</v>
      </c>
      <c r="R35" s="69" t="e">
        <f t="shared" si="0"/>
        <v>#VALUE!</v>
      </c>
      <c r="S35" s="48" t="e">
        <f t="shared" si="1"/>
        <v>#VALUE!</v>
      </c>
      <c r="T35" s="38"/>
      <c r="U35" s="27" t="s">
        <v>49</v>
      </c>
      <c r="V35" s="50" t="b">
        <f t="shared" si="2"/>
        <v>0</v>
      </c>
      <c r="W35" s="71" t="e">
        <f t="shared" si="3"/>
        <v>#VALUE!</v>
      </c>
      <c r="X35" s="48" t="e">
        <f t="shared" si="4"/>
        <v>#VALUE!</v>
      </c>
      <c r="Y35" s="35"/>
      <c r="Z35" s="35"/>
      <c r="AA35" s="35"/>
      <c r="AB35" s="39"/>
      <c r="AC35" s="40"/>
      <c r="AD35" s="74" t="s">
        <v>49</v>
      </c>
      <c r="AE35" s="35"/>
      <c r="AF35" s="35"/>
      <c r="AG35" s="75"/>
      <c r="AH35" s="29"/>
      <c r="AI35" s="35"/>
      <c r="AJ35" s="35"/>
      <c r="AK35" s="35"/>
      <c r="AL35" s="35"/>
      <c r="AM35" s="35"/>
      <c r="AN35" s="35"/>
      <c r="AO35" s="35"/>
    </row>
    <row r="36" spans="2:41" s="30" customFormat="1" ht="54.6" customHeight="1" x14ac:dyDescent="0.2">
      <c r="B36" s="29"/>
      <c r="G36" s="40"/>
      <c r="L36" s="32"/>
      <c r="M36" s="31"/>
      <c r="N36" s="32"/>
      <c r="O36" s="62"/>
      <c r="P36" s="66" t="s">
        <v>49</v>
      </c>
      <c r="Q36" s="66" t="s">
        <v>49</v>
      </c>
      <c r="R36" s="68" t="e">
        <f t="shared" si="0"/>
        <v>#VALUE!</v>
      </c>
      <c r="S36" s="25" t="e">
        <f t="shared" si="1"/>
        <v>#VALUE!</v>
      </c>
      <c r="T36" s="33"/>
      <c r="U36" s="26" t="s">
        <v>49</v>
      </c>
      <c r="V36" s="49" t="b">
        <f t="shared" si="2"/>
        <v>0</v>
      </c>
      <c r="W36" s="70" t="e">
        <f t="shared" si="3"/>
        <v>#VALUE!</v>
      </c>
      <c r="X36" s="25" t="e">
        <f t="shared" si="4"/>
        <v>#VALUE!</v>
      </c>
      <c r="AB36" s="34"/>
      <c r="AC36" s="40"/>
      <c r="AD36" s="72" t="s">
        <v>49</v>
      </c>
      <c r="AG36" s="73"/>
      <c r="AH36" s="29"/>
    </row>
    <row r="37" spans="2:41" s="30" customFormat="1" ht="54.6" customHeight="1" x14ac:dyDescent="0.2">
      <c r="B37" s="29"/>
      <c r="C37" s="35"/>
      <c r="D37" s="35"/>
      <c r="E37" s="35"/>
      <c r="F37" s="35"/>
      <c r="G37" s="40"/>
      <c r="H37" s="35"/>
      <c r="I37" s="35"/>
      <c r="J37" s="35"/>
      <c r="K37" s="35"/>
      <c r="L37" s="37"/>
      <c r="M37" s="36"/>
      <c r="N37" s="37"/>
      <c r="O37" s="62"/>
      <c r="P37" s="67" t="s">
        <v>49</v>
      </c>
      <c r="Q37" s="67" t="s">
        <v>49</v>
      </c>
      <c r="R37" s="69" t="e">
        <f t="shared" si="0"/>
        <v>#VALUE!</v>
      </c>
      <c r="S37" s="48" t="e">
        <f t="shared" si="1"/>
        <v>#VALUE!</v>
      </c>
      <c r="T37" s="38"/>
      <c r="U37" s="27" t="s">
        <v>49</v>
      </c>
      <c r="V37" s="50" t="b">
        <f t="shared" si="2"/>
        <v>0</v>
      </c>
      <c r="W37" s="71" t="e">
        <f t="shared" si="3"/>
        <v>#VALUE!</v>
      </c>
      <c r="X37" s="48" t="e">
        <f t="shared" si="4"/>
        <v>#VALUE!</v>
      </c>
      <c r="Y37" s="35"/>
      <c r="Z37" s="35"/>
      <c r="AA37" s="35"/>
      <c r="AB37" s="39"/>
      <c r="AC37" s="40"/>
      <c r="AD37" s="74" t="s">
        <v>49</v>
      </c>
      <c r="AE37" s="35"/>
      <c r="AF37" s="35"/>
      <c r="AG37" s="75"/>
      <c r="AH37" s="29"/>
      <c r="AI37" s="35"/>
      <c r="AJ37" s="35"/>
      <c r="AK37" s="35"/>
      <c r="AL37" s="35"/>
      <c r="AM37" s="35"/>
      <c r="AN37" s="35"/>
      <c r="AO37" s="35"/>
    </row>
    <row r="38" spans="2:41" s="30" customFormat="1" ht="54.6" customHeight="1" x14ac:dyDescent="0.2">
      <c r="B38" s="29"/>
      <c r="G38" s="40"/>
      <c r="L38" s="32"/>
      <c r="M38" s="31"/>
      <c r="N38" s="32"/>
      <c r="O38" s="62"/>
      <c r="P38" s="66" t="s">
        <v>49</v>
      </c>
      <c r="Q38" s="66" t="s">
        <v>49</v>
      </c>
      <c r="R38" s="68" t="e">
        <f t="shared" si="0"/>
        <v>#VALUE!</v>
      </c>
      <c r="S38" s="25" t="e">
        <f t="shared" si="1"/>
        <v>#VALUE!</v>
      </c>
      <c r="T38" s="33"/>
      <c r="U38" s="26" t="s">
        <v>49</v>
      </c>
      <c r="V38" s="49" t="b">
        <f t="shared" si="2"/>
        <v>0</v>
      </c>
      <c r="W38" s="70" t="e">
        <f t="shared" si="3"/>
        <v>#VALUE!</v>
      </c>
      <c r="X38" s="25" t="e">
        <f t="shared" si="4"/>
        <v>#VALUE!</v>
      </c>
      <c r="AB38" s="34"/>
      <c r="AC38" s="40"/>
      <c r="AD38" s="72" t="s">
        <v>49</v>
      </c>
      <c r="AG38" s="73"/>
      <c r="AH38" s="29"/>
    </row>
    <row r="39" spans="2:41" s="30" customFormat="1" ht="54.6" customHeight="1" x14ac:dyDescent="0.2">
      <c r="B39" s="29"/>
      <c r="C39" s="35"/>
      <c r="D39" s="35"/>
      <c r="E39" s="35"/>
      <c r="F39" s="35"/>
      <c r="G39" s="40"/>
      <c r="H39" s="35"/>
      <c r="I39" s="35"/>
      <c r="J39" s="35"/>
      <c r="K39" s="35"/>
      <c r="L39" s="37"/>
      <c r="M39" s="36"/>
      <c r="N39" s="37"/>
      <c r="O39" s="62"/>
      <c r="P39" s="67" t="s">
        <v>49</v>
      </c>
      <c r="Q39" s="67" t="s">
        <v>49</v>
      </c>
      <c r="R39" s="69" t="e">
        <f t="shared" si="0"/>
        <v>#VALUE!</v>
      </c>
      <c r="S39" s="48" t="e">
        <f t="shared" si="1"/>
        <v>#VALUE!</v>
      </c>
      <c r="T39" s="38"/>
      <c r="U39" s="27" t="s">
        <v>49</v>
      </c>
      <c r="V39" s="50" t="b">
        <f t="shared" si="2"/>
        <v>0</v>
      </c>
      <c r="W39" s="71" t="e">
        <f t="shared" si="3"/>
        <v>#VALUE!</v>
      </c>
      <c r="X39" s="48" t="e">
        <f t="shared" si="4"/>
        <v>#VALUE!</v>
      </c>
      <c r="Y39" s="35"/>
      <c r="Z39" s="35"/>
      <c r="AA39" s="35"/>
      <c r="AB39" s="39"/>
      <c r="AC39" s="40"/>
      <c r="AD39" s="74" t="s">
        <v>49</v>
      </c>
      <c r="AE39" s="35"/>
      <c r="AF39" s="35"/>
      <c r="AG39" s="75"/>
      <c r="AH39" s="29"/>
      <c r="AI39" s="35"/>
      <c r="AJ39" s="35"/>
      <c r="AK39" s="35"/>
      <c r="AL39" s="35"/>
      <c r="AM39" s="35"/>
      <c r="AN39" s="35"/>
      <c r="AO39" s="35"/>
    </row>
    <row r="40" spans="2:41" s="30" customFormat="1" ht="54.6" customHeight="1" x14ac:dyDescent="0.2">
      <c r="B40" s="29"/>
      <c r="G40" s="40"/>
      <c r="L40" s="32"/>
      <c r="M40" s="31"/>
      <c r="N40" s="32"/>
      <c r="O40" s="62"/>
      <c r="P40" s="66" t="s">
        <v>49</v>
      </c>
      <c r="Q40" s="66" t="s">
        <v>49</v>
      </c>
      <c r="R40" s="68" t="e">
        <f t="shared" si="0"/>
        <v>#VALUE!</v>
      </c>
      <c r="S40" s="25" t="e">
        <f t="shared" si="1"/>
        <v>#VALUE!</v>
      </c>
      <c r="T40" s="33"/>
      <c r="U40" s="26" t="s">
        <v>49</v>
      </c>
      <c r="V40" s="49" t="b">
        <f t="shared" si="2"/>
        <v>0</v>
      </c>
      <c r="W40" s="70" t="e">
        <f t="shared" si="3"/>
        <v>#VALUE!</v>
      </c>
      <c r="X40" s="25" t="e">
        <f t="shared" si="4"/>
        <v>#VALUE!</v>
      </c>
      <c r="AB40" s="34"/>
      <c r="AC40" s="40"/>
      <c r="AD40" s="72" t="s">
        <v>49</v>
      </c>
      <c r="AG40" s="73"/>
      <c r="AH40" s="29"/>
    </row>
    <row r="41" spans="2:41" s="30" customFormat="1" ht="54.6" customHeight="1" x14ac:dyDescent="0.2">
      <c r="B41" s="29"/>
      <c r="C41" s="35"/>
      <c r="D41" s="35"/>
      <c r="E41" s="35"/>
      <c r="F41" s="35"/>
      <c r="G41" s="40"/>
      <c r="H41" s="35"/>
      <c r="I41" s="35"/>
      <c r="J41" s="35"/>
      <c r="K41" s="35"/>
      <c r="L41" s="37"/>
      <c r="M41" s="36"/>
      <c r="N41" s="37"/>
      <c r="O41" s="62"/>
      <c r="P41" s="67" t="s">
        <v>49</v>
      </c>
      <c r="Q41" s="67" t="s">
        <v>49</v>
      </c>
      <c r="R41" s="69" t="e">
        <f t="shared" si="0"/>
        <v>#VALUE!</v>
      </c>
      <c r="S41" s="48" t="e">
        <f t="shared" si="1"/>
        <v>#VALUE!</v>
      </c>
      <c r="T41" s="38"/>
      <c r="U41" s="27" t="s">
        <v>49</v>
      </c>
      <c r="V41" s="50" t="b">
        <f t="shared" si="2"/>
        <v>0</v>
      </c>
      <c r="W41" s="71" t="e">
        <f t="shared" si="3"/>
        <v>#VALUE!</v>
      </c>
      <c r="X41" s="48" t="e">
        <f t="shared" si="4"/>
        <v>#VALUE!</v>
      </c>
      <c r="Y41" s="35"/>
      <c r="Z41" s="35"/>
      <c r="AA41" s="35"/>
      <c r="AB41" s="39"/>
      <c r="AC41" s="40"/>
      <c r="AD41" s="74" t="s">
        <v>49</v>
      </c>
      <c r="AE41" s="35"/>
      <c r="AF41" s="35"/>
      <c r="AG41" s="75"/>
      <c r="AH41" s="29"/>
      <c r="AI41" s="35"/>
      <c r="AJ41" s="35"/>
      <c r="AK41" s="35"/>
      <c r="AL41" s="35"/>
      <c r="AM41" s="35"/>
      <c r="AN41" s="35"/>
      <c r="AO41" s="35"/>
    </row>
    <row r="42" spans="2:41" s="30" customFormat="1" ht="54.6" customHeight="1" x14ac:dyDescent="0.2">
      <c r="B42" s="29"/>
      <c r="G42" s="40"/>
      <c r="L42" s="32"/>
      <c r="M42" s="31"/>
      <c r="N42" s="32"/>
      <c r="O42" s="62"/>
      <c r="P42" s="66" t="s">
        <v>49</v>
      </c>
      <c r="Q42" s="66" t="s">
        <v>49</v>
      </c>
      <c r="R42" s="68" t="e">
        <f t="shared" si="0"/>
        <v>#VALUE!</v>
      </c>
      <c r="S42" s="25" t="e">
        <f t="shared" si="1"/>
        <v>#VALUE!</v>
      </c>
      <c r="T42" s="33"/>
      <c r="U42" s="26" t="s">
        <v>49</v>
      </c>
      <c r="V42" s="49" t="b">
        <f t="shared" si="2"/>
        <v>0</v>
      </c>
      <c r="W42" s="70" t="e">
        <f t="shared" si="3"/>
        <v>#VALUE!</v>
      </c>
      <c r="X42" s="25" t="e">
        <f t="shared" si="4"/>
        <v>#VALUE!</v>
      </c>
      <c r="AB42" s="34"/>
      <c r="AC42" s="40"/>
      <c r="AD42" s="72" t="s">
        <v>49</v>
      </c>
      <c r="AG42" s="73"/>
      <c r="AH42" s="29"/>
    </row>
    <row r="43" spans="2:41" s="30" customFormat="1" ht="54.6" customHeight="1" x14ac:dyDescent="0.2">
      <c r="B43" s="29"/>
      <c r="C43" s="35"/>
      <c r="D43" s="35"/>
      <c r="E43" s="35"/>
      <c r="F43" s="35"/>
      <c r="G43" s="40"/>
      <c r="H43" s="35"/>
      <c r="I43" s="35"/>
      <c r="J43" s="35"/>
      <c r="K43" s="35"/>
      <c r="L43" s="37"/>
      <c r="M43" s="36"/>
      <c r="N43" s="37"/>
      <c r="O43" s="62"/>
      <c r="P43" s="67" t="s">
        <v>49</v>
      </c>
      <c r="Q43" s="67" t="s">
        <v>49</v>
      </c>
      <c r="R43" s="69" t="e">
        <f t="shared" si="0"/>
        <v>#VALUE!</v>
      </c>
      <c r="S43" s="48" t="e">
        <f t="shared" si="1"/>
        <v>#VALUE!</v>
      </c>
      <c r="T43" s="38"/>
      <c r="U43" s="27" t="s">
        <v>49</v>
      </c>
      <c r="V43" s="50" t="b">
        <f t="shared" si="2"/>
        <v>0</v>
      </c>
      <c r="W43" s="71" t="e">
        <f t="shared" si="3"/>
        <v>#VALUE!</v>
      </c>
      <c r="X43" s="48" t="e">
        <f t="shared" si="4"/>
        <v>#VALUE!</v>
      </c>
      <c r="Y43" s="35"/>
      <c r="Z43" s="35"/>
      <c r="AA43" s="35"/>
      <c r="AB43" s="39"/>
      <c r="AC43" s="40"/>
      <c r="AD43" s="74" t="s">
        <v>49</v>
      </c>
      <c r="AE43" s="35"/>
      <c r="AF43" s="35"/>
      <c r="AG43" s="75"/>
      <c r="AH43" s="29"/>
      <c r="AI43" s="35"/>
      <c r="AJ43" s="35"/>
      <c r="AK43" s="35"/>
      <c r="AL43" s="35"/>
      <c r="AM43" s="35"/>
      <c r="AN43" s="35"/>
      <c r="AO43" s="35"/>
    </row>
    <row r="44" spans="2:41" s="30" customFormat="1" ht="54.6" customHeight="1" x14ac:dyDescent="0.2">
      <c r="B44" s="29"/>
      <c r="G44" s="40"/>
      <c r="L44" s="32"/>
      <c r="M44" s="31"/>
      <c r="N44" s="32"/>
      <c r="O44" s="62"/>
      <c r="P44" s="66" t="s">
        <v>49</v>
      </c>
      <c r="Q44" s="66" t="s">
        <v>49</v>
      </c>
      <c r="R44" s="68" t="e">
        <f t="shared" si="0"/>
        <v>#VALUE!</v>
      </c>
      <c r="S44" s="25" t="e">
        <f t="shared" si="1"/>
        <v>#VALUE!</v>
      </c>
      <c r="T44" s="33"/>
      <c r="U44" s="26" t="s">
        <v>49</v>
      </c>
      <c r="V44" s="49" t="b">
        <f t="shared" si="2"/>
        <v>0</v>
      </c>
      <c r="W44" s="70" t="e">
        <f t="shared" si="3"/>
        <v>#VALUE!</v>
      </c>
      <c r="X44" s="25" t="e">
        <f t="shared" si="4"/>
        <v>#VALUE!</v>
      </c>
      <c r="AB44" s="34"/>
      <c r="AC44" s="40"/>
      <c r="AD44" s="72" t="s">
        <v>49</v>
      </c>
      <c r="AG44" s="73"/>
      <c r="AH44" s="29"/>
    </row>
    <row r="45" spans="2:41" s="30" customFormat="1" ht="54.6" customHeight="1" x14ac:dyDescent="0.2">
      <c r="B45" s="29"/>
      <c r="C45" s="35"/>
      <c r="D45" s="35"/>
      <c r="E45" s="35"/>
      <c r="F45" s="35"/>
      <c r="G45" s="40"/>
      <c r="H45" s="35"/>
      <c r="I45" s="35"/>
      <c r="J45" s="35"/>
      <c r="K45" s="35"/>
      <c r="L45" s="37"/>
      <c r="M45" s="36"/>
      <c r="N45" s="37"/>
      <c r="O45" s="62"/>
      <c r="P45" s="67" t="s">
        <v>49</v>
      </c>
      <c r="Q45" s="67" t="s">
        <v>49</v>
      </c>
      <c r="R45" s="69" t="e">
        <f t="shared" si="0"/>
        <v>#VALUE!</v>
      </c>
      <c r="S45" s="48" t="e">
        <f t="shared" si="1"/>
        <v>#VALUE!</v>
      </c>
      <c r="T45" s="38"/>
      <c r="U45" s="27" t="s">
        <v>49</v>
      </c>
      <c r="V45" s="50" t="b">
        <f t="shared" si="2"/>
        <v>0</v>
      </c>
      <c r="W45" s="71" t="e">
        <f t="shared" si="3"/>
        <v>#VALUE!</v>
      </c>
      <c r="X45" s="48" t="e">
        <f t="shared" si="4"/>
        <v>#VALUE!</v>
      </c>
      <c r="Y45" s="35"/>
      <c r="Z45" s="35"/>
      <c r="AA45" s="35"/>
      <c r="AB45" s="39"/>
      <c r="AC45" s="40"/>
      <c r="AD45" s="74" t="s">
        <v>49</v>
      </c>
      <c r="AE45" s="35"/>
      <c r="AF45" s="35"/>
      <c r="AG45" s="75"/>
      <c r="AH45" s="29"/>
      <c r="AI45" s="35"/>
      <c r="AJ45" s="35"/>
      <c r="AK45" s="35"/>
      <c r="AL45" s="35"/>
      <c r="AM45" s="35"/>
      <c r="AN45" s="35"/>
      <c r="AO45" s="35"/>
    </row>
    <row r="46" spans="2:41" s="30" customFormat="1" ht="54.6" customHeight="1" x14ac:dyDescent="0.2">
      <c r="B46" s="29"/>
      <c r="G46" s="40"/>
      <c r="L46" s="32"/>
      <c r="M46" s="31"/>
      <c r="N46" s="32"/>
      <c r="O46" s="62"/>
      <c r="P46" s="66" t="s">
        <v>49</v>
      </c>
      <c r="Q46" s="66" t="s">
        <v>49</v>
      </c>
      <c r="R46" s="68" t="e">
        <f t="shared" si="0"/>
        <v>#VALUE!</v>
      </c>
      <c r="S46" s="25" t="e">
        <f t="shared" si="1"/>
        <v>#VALUE!</v>
      </c>
      <c r="T46" s="33"/>
      <c r="U46" s="26" t="s">
        <v>49</v>
      </c>
      <c r="V46" s="49" t="b">
        <f t="shared" si="2"/>
        <v>0</v>
      </c>
      <c r="W46" s="70" t="e">
        <f t="shared" si="3"/>
        <v>#VALUE!</v>
      </c>
      <c r="X46" s="25" t="e">
        <f t="shared" si="4"/>
        <v>#VALUE!</v>
      </c>
      <c r="AB46" s="34"/>
      <c r="AC46" s="40"/>
      <c r="AD46" s="72" t="s">
        <v>49</v>
      </c>
      <c r="AG46" s="73"/>
      <c r="AH46" s="29"/>
    </row>
    <row r="47" spans="2:41" s="30" customFormat="1" ht="54.6" customHeight="1" thickBot="1" x14ac:dyDescent="0.25">
      <c r="B47" s="41"/>
      <c r="C47" s="42"/>
      <c r="D47" s="42"/>
      <c r="E47" s="42"/>
      <c r="F47" s="42"/>
      <c r="G47" s="44"/>
      <c r="H47" s="42"/>
      <c r="I47" s="42"/>
      <c r="J47" s="42"/>
      <c r="K47" s="42"/>
      <c r="L47" s="45"/>
      <c r="M47" s="43"/>
      <c r="N47" s="45"/>
      <c r="O47" s="63"/>
      <c r="P47" s="67" t="s">
        <v>49</v>
      </c>
      <c r="Q47" s="67" t="s">
        <v>49</v>
      </c>
      <c r="R47" s="69" t="e">
        <f t="shared" si="0"/>
        <v>#VALUE!</v>
      </c>
      <c r="S47" s="48" t="e">
        <f t="shared" si="1"/>
        <v>#VALUE!</v>
      </c>
      <c r="T47" s="46"/>
      <c r="U47" s="28" t="s">
        <v>49</v>
      </c>
      <c r="V47" s="51" t="b">
        <f t="shared" si="2"/>
        <v>0</v>
      </c>
      <c r="W47" s="71" t="e">
        <f t="shared" si="3"/>
        <v>#VALUE!</v>
      </c>
      <c r="X47" s="48" t="e">
        <f t="shared" si="4"/>
        <v>#VALUE!</v>
      </c>
      <c r="Y47" s="42"/>
      <c r="Z47" s="42"/>
      <c r="AA47" s="42"/>
      <c r="AB47" s="47"/>
      <c r="AC47" s="44"/>
      <c r="AD47" s="76" t="s">
        <v>49</v>
      </c>
      <c r="AE47" s="42"/>
      <c r="AF47" s="42"/>
      <c r="AG47" s="77"/>
      <c r="AH47" s="41"/>
      <c r="AI47" s="42"/>
      <c r="AJ47" s="42"/>
      <c r="AK47" s="42"/>
      <c r="AL47" s="42"/>
      <c r="AM47" s="42"/>
      <c r="AN47" s="42"/>
      <c r="AO47" s="42"/>
    </row>
    <row r="48" spans="2:41" x14ac:dyDescent="0.2">
      <c r="G48" s="23"/>
    </row>
    <row r="49" spans="7:7" x14ac:dyDescent="0.2">
      <c r="G49" s="23"/>
    </row>
  </sheetData>
  <mergeCells count="6">
    <mergeCell ref="AI2:AO2"/>
    <mergeCell ref="C2:F2"/>
    <mergeCell ref="H2:N2"/>
    <mergeCell ref="P2:AB2"/>
    <mergeCell ref="C1:AH1"/>
    <mergeCell ref="AD2:AG2"/>
  </mergeCells>
  <conditionalFormatting sqref="P4:Q47">
    <cfRule type="cellIs" dxfId="14" priority="31" operator="equal">
      <formula>2</formula>
    </cfRule>
    <cfRule type="containsText" dxfId="13" priority="32" operator="containsText" text="5">
      <formula>NOT(ISERROR(SEARCH("5",P4)))</formula>
    </cfRule>
    <cfRule type="containsText" dxfId="12" priority="33" operator="containsText" text="4">
      <formula>NOT(ISERROR(SEARCH("4",P4)))</formula>
    </cfRule>
    <cfRule type="containsText" dxfId="11" priority="34" operator="containsText" text="3">
      <formula>NOT(ISERROR(SEARCH("3",P4)))</formula>
    </cfRule>
    <cfRule type="containsText" dxfId="10" priority="35" operator="containsText" text="1">
      <formula>NOT(ISERROR(SEARCH("1",P4)))</formula>
    </cfRule>
  </conditionalFormatting>
  <conditionalFormatting sqref="S4:S47 X4:X47">
    <cfRule type="containsText" dxfId="9" priority="13" operator="containsText" text="&quot;--&quot;">
      <formula>NOT(ISERROR(SEARCH("""--""",S4)))</formula>
    </cfRule>
    <cfRule type="containsText" dxfId="8" priority="14" operator="containsText" text="ÇOK YÜKSEK">
      <formula>NOT(ISERROR(SEARCH("ÇOK YÜKSEK",S4)))</formula>
    </cfRule>
    <cfRule type="containsText" dxfId="7" priority="15" operator="containsText" text="YÜKSEK">
      <formula>NOT(ISERROR(SEARCH("YÜKSEK",S4)))</formula>
    </cfRule>
    <cfRule type="containsText" dxfId="6" priority="16" operator="containsText" text="ORTA">
      <formula>NOT(ISERROR(SEARCH("ORTA",S4)))</formula>
    </cfRule>
    <cfRule type="beginsWith" dxfId="5" priority="17" operator="beginsWith" text="DÜŞÜK">
      <formula>LEFT(S4,LEN("DÜŞÜK"))="DÜŞÜK"</formula>
    </cfRule>
    <cfRule type="containsText" dxfId="4" priority="18" operator="containsText" text="ÇOK DÜŞ">
      <formula>NOT(ISERROR(SEARCH("ÇOK DÜŞ",S4)))</formula>
    </cfRule>
  </conditionalFormatting>
  <conditionalFormatting sqref="U4:U47">
    <cfRule type="containsText" dxfId="3" priority="52" operator="containsText" text="Yetersiz">
      <formula>NOT(ISERROR(SEARCH("Yetersiz",U4)))</formula>
    </cfRule>
    <cfRule type="containsText" dxfId="2" priority="53" operator="containsText" text="Etkin">
      <formula>NOT(ISERROR(SEARCH("Etkin",U4)))</formula>
    </cfRule>
    <cfRule type="containsText" dxfId="1" priority="54" operator="containsText" text="Gelişmeye">
      <formula>NOT(ISERROR(SEARCH("Gelişmeye",U4)))</formula>
    </cfRule>
    <cfRule type="containsText" dxfId="0" priority="55" operator="containsText" text="Zayıf">
      <formula>NOT(ISERROR(SEARCH("Zayıf",U4)))</formula>
    </cfRule>
  </conditionalFormatting>
  <dataValidations count="3">
    <dataValidation type="list" allowBlank="1" showInputMessage="1" showErrorMessage="1" sqref="U4:U47" xr:uid="{00000000-0002-0000-0200-000000000000}">
      <formula1>"Etkin Değil ve Yetersiz, Zayıf, Gelişmeye Açık, Etkin ve Yeterli, Seçiniz, --"</formula1>
    </dataValidation>
    <dataValidation type="list" allowBlank="1" showInputMessage="1" showErrorMessage="1" sqref="P4:Q47" xr:uid="{00000000-0002-0000-0200-000001000000}">
      <formula1>"Seçiniz, 1, 2, 3, 4, 5"</formula1>
    </dataValidation>
    <dataValidation type="list" allowBlank="1" showInputMessage="1" showErrorMessage="1" sqref="AD4:AD47" xr:uid="{00000000-0002-0000-0200-000002000000}">
      <formula1>"Seçiniz, Eylem Gerçekleştirildi, Eylem Geliştirme Aşamasında, Eylem Planlandı, Eylem Gerçekleştirilmedi"</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Doküman Hakkında</vt:lpstr>
      <vt:lpstr>Tanımlamalar</vt:lpstr>
      <vt:lpstr>Risk Kayıt ve Takip Formu</vt:lpstr>
    </vt:vector>
  </TitlesOfParts>
  <Company>PricewaterhouseCoopers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Gorkem Sakarya Erdogdu</dc:creator>
  <cp:lastModifiedBy>MEHMET BEŞİR HOSER</cp:lastModifiedBy>
  <cp:lastPrinted>2014-01-07T09:44:08Z</cp:lastPrinted>
  <dcterms:created xsi:type="dcterms:W3CDTF">2013-12-08T20:03:40Z</dcterms:created>
  <dcterms:modified xsi:type="dcterms:W3CDTF">2025-12-24T13:41:34Z</dcterms:modified>
</cp:coreProperties>
</file>